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99cm08\Desktop\"/>
    </mc:Choice>
  </mc:AlternateContent>
  <bookViews>
    <workbookView xWindow="0" yWindow="0" windowWidth="15345" windowHeight="4635" firstSheet="22" activeTab="22"/>
  </bookViews>
  <sheets>
    <sheet name="ORDEN TARJETA" sheetId="2" state="hidden" r:id="rId1"/>
    <sheet name="ORDEN ALFA" sheetId="1" state="hidden" r:id="rId2"/>
    <sheet name="Hoja3" sheetId="6" state="hidden" r:id="rId3"/>
    <sheet name="oct-dic" sheetId="5" state="hidden" r:id="rId4"/>
    <sheet name="Hoja1" sheetId="7" state="hidden" r:id="rId5"/>
    <sheet name="ene-marz" sheetId="9" r:id="rId6"/>
    <sheet name="abril-jun." sheetId="10" r:id="rId7"/>
    <sheet name="Hoja8" sheetId="29" r:id="rId8"/>
    <sheet name="diciembre 2020" sheetId="11" state="hidden" r:id="rId9"/>
    <sheet name="Hoja4" sheetId="13" state="hidden" r:id="rId10"/>
    <sheet name="Hoja2" sheetId="14" state="hidden" r:id="rId11"/>
    <sheet name="Hoja5" sheetId="15" state="hidden" r:id="rId12"/>
    <sheet name="Hoja6" sheetId="16" state="hidden" r:id="rId13"/>
    <sheet name="Hoja7" sheetId="18" state="hidden" r:id="rId14"/>
    <sheet name="PORTAL ENE-MAR" sheetId="19" state="hidden" r:id="rId15"/>
    <sheet name="ALFA" sheetId="20" state="hidden" r:id="rId16"/>
    <sheet name="inv." sheetId="21" state="hidden" r:id="rId17"/>
    <sheet name="PORTAL ABR-JUN" sheetId="22" state="hidden" r:id="rId18"/>
    <sheet name="ALFA ABR-JUN" sheetId="23" state="hidden" r:id="rId19"/>
    <sheet name="PORTAL JUL-SEPT." sheetId="24" state="hidden" r:id="rId20"/>
    <sheet name="ALFA JUL-SEPT." sheetId="25" state="hidden" r:id="rId21"/>
    <sheet name="CREAR CODIGOS" sheetId="28" state="hidden" r:id="rId22"/>
    <sheet name="PORTAL OCT-DIC." sheetId="30" r:id="rId23"/>
    <sheet name=" ALFA OCT-DIC" sheetId="31" state="hidden" r:id="rId24"/>
    <sheet name="R-INVENTARIO" sheetId="26" state="hidden" r:id="rId25"/>
  </sheets>
  <definedNames>
    <definedName name="_xlnm._FilterDatabase" localSheetId="18" hidden="1">'ALFA ABR-JUN'!$B$9:$K$166</definedName>
    <definedName name="_xlnm._FilterDatabase" localSheetId="20" hidden="1">'ALFA JUL-SEPT.'!$E$8:$E$173</definedName>
  </definedNames>
  <calcPr calcId="152511"/>
</workbook>
</file>

<file path=xl/calcChain.xml><?xml version="1.0" encoding="utf-8"?>
<calcChain xmlns="http://schemas.openxmlformats.org/spreadsheetml/2006/main">
  <c r="H216" i="30" l="1"/>
  <c r="H22" i="30" l="1"/>
  <c r="H75" i="30"/>
  <c r="H132" i="31"/>
  <c r="H24" i="31"/>
  <c r="H18" i="31"/>
  <c r="H186" i="31" l="1"/>
  <c r="H183" i="31"/>
  <c r="H184" i="31"/>
  <c r="H167" i="31"/>
  <c r="H164" i="31"/>
  <c r="H166" i="31"/>
  <c r="H187" i="31"/>
  <c r="H185" i="31"/>
  <c r="H181" i="31"/>
  <c r="H182" i="31"/>
  <c r="H188" i="31"/>
  <c r="H142" i="31"/>
  <c r="H28" i="31"/>
  <c r="H180" i="31"/>
  <c r="H179" i="31"/>
  <c r="H178" i="31"/>
  <c r="H177" i="31"/>
  <c r="H176" i="31"/>
  <c r="H175" i="31"/>
  <c r="H174" i="31"/>
  <c r="H173" i="31"/>
  <c r="H172" i="31"/>
  <c r="H171" i="31"/>
  <c r="H170" i="31"/>
  <c r="H169" i="31"/>
  <c r="H165" i="31"/>
  <c r="H163" i="31"/>
  <c r="H160" i="31"/>
  <c r="H159" i="31"/>
  <c r="H158" i="31"/>
  <c r="H157" i="31"/>
  <c r="H156" i="31"/>
  <c r="H155" i="31"/>
  <c r="H154" i="31"/>
  <c r="H153" i="31"/>
  <c r="H152" i="31"/>
  <c r="H151" i="31"/>
  <c r="H39" i="31"/>
  <c r="H27" i="31"/>
  <c r="H74" i="31"/>
  <c r="H42" i="31"/>
  <c r="H38" i="31"/>
  <c r="H37" i="31"/>
  <c r="H40" i="31"/>
  <c r="H41" i="31"/>
  <c r="H75" i="31"/>
  <c r="H81" i="31"/>
  <c r="H107" i="31"/>
  <c r="H106" i="31"/>
  <c r="H86" i="31"/>
  <c r="H59" i="31"/>
  <c r="H93" i="31"/>
  <c r="H103" i="31"/>
  <c r="H94" i="31"/>
  <c r="H148" i="31"/>
  <c r="H162" i="31"/>
  <c r="H62" i="31"/>
  <c r="H45" i="31"/>
  <c r="H61" i="31"/>
  <c r="H11" i="31"/>
  <c r="H149" i="31"/>
  <c r="H140" i="31"/>
  <c r="H138" i="31"/>
  <c r="H84" i="31"/>
  <c r="H67" i="31"/>
  <c r="H131" i="31"/>
  <c r="H101" i="31"/>
  <c r="H144" i="31"/>
  <c r="H135" i="31"/>
  <c r="H137" i="31"/>
  <c r="H147" i="31"/>
  <c r="H143" i="31"/>
  <c r="H146" i="31"/>
  <c r="H85" i="31"/>
  <c r="H57" i="31"/>
  <c r="H100" i="31"/>
  <c r="H130" i="31"/>
  <c r="H58" i="31"/>
  <c r="H55" i="31"/>
  <c r="H80" i="31"/>
  <c r="H65" i="31"/>
  <c r="H191" i="31"/>
  <c r="H112" i="31"/>
  <c r="H95" i="31"/>
  <c r="H91" i="31"/>
  <c r="H90" i="31"/>
  <c r="H83" i="31"/>
  <c r="H69" i="31"/>
  <c r="H92" i="31"/>
  <c r="H189" i="31"/>
  <c r="H150" i="31"/>
  <c r="H26" i="31"/>
  <c r="H20" i="31"/>
  <c r="H60" i="31"/>
  <c r="H77" i="31"/>
  <c r="H89" i="31"/>
  <c r="H70" i="31"/>
  <c r="H87" i="31"/>
  <c r="H66" i="31"/>
  <c r="H82" i="31"/>
  <c r="H72" i="31"/>
  <c r="H104" i="31"/>
  <c r="H125" i="31"/>
  <c r="H108" i="31"/>
  <c r="H121" i="31"/>
  <c r="H161" i="31"/>
  <c r="H122" i="31"/>
  <c r="H79" i="31"/>
  <c r="H118" i="31"/>
  <c r="H123" i="31"/>
  <c r="H47" i="31"/>
  <c r="H21" i="31"/>
  <c r="H119" i="31"/>
  <c r="H113" i="31"/>
  <c r="H110" i="31"/>
  <c r="H109" i="31"/>
  <c r="H111" i="31"/>
  <c r="H48" i="31"/>
  <c r="H32" i="31"/>
  <c r="H49" i="31"/>
  <c r="H105" i="31"/>
  <c r="H97" i="31"/>
  <c r="H76" i="31"/>
  <c r="H68" i="31"/>
  <c r="H44" i="31"/>
  <c r="H35" i="31"/>
  <c r="H51" i="31"/>
  <c r="H96" i="31"/>
  <c r="H73" i="31"/>
  <c r="H78" i="31"/>
  <c r="H115" i="31"/>
  <c r="H102" i="31"/>
  <c r="H52" i="31"/>
  <c r="H128" i="31"/>
  <c r="H71" i="31"/>
  <c r="H23" i="31"/>
  <c r="H31" i="31"/>
  <c r="H30" i="31"/>
  <c r="H190" i="31"/>
  <c r="H56" i="31"/>
  <c r="H17" i="31"/>
  <c r="H29" i="31"/>
  <c r="H25" i="31"/>
  <c r="H43" i="31"/>
  <c r="H36" i="31"/>
  <c r="H33" i="31"/>
  <c r="H116" i="31"/>
  <c r="H124" i="31"/>
  <c r="H117" i="31"/>
  <c r="H98" i="31"/>
  <c r="H120" i="31"/>
  <c r="H114" i="31"/>
  <c r="H99" i="31"/>
  <c r="H139" i="31"/>
  <c r="H63" i="31"/>
  <c r="H54" i="31"/>
  <c r="H53" i="31"/>
  <c r="H64" i="31"/>
  <c r="H88" i="31"/>
  <c r="H9" i="31"/>
  <c r="H14" i="31"/>
  <c r="H46" i="31"/>
  <c r="H34" i="31"/>
  <c r="H22" i="31"/>
  <c r="H10" i="31"/>
  <c r="H126" i="31"/>
  <c r="H127" i="31"/>
  <c r="H133" i="31"/>
  <c r="H134" i="31"/>
  <c r="H136" i="31"/>
  <c r="H145" i="31"/>
  <c r="H12" i="31"/>
  <c r="H7" i="31"/>
  <c r="H8" i="31"/>
  <c r="H13" i="31"/>
  <c r="H15" i="31"/>
  <c r="H16" i="31"/>
  <c r="H129" i="31"/>
  <c r="H19" i="31"/>
  <c r="H32" i="30"/>
  <c r="H29" i="30"/>
  <c r="H204" i="30"/>
  <c r="H203" i="30"/>
  <c r="H202" i="30"/>
  <c r="H201" i="30"/>
  <c r="H200" i="30"/>
  <c r="H199" i="30"/>
  <c r="H198" i="30"/>
  <c r="H197" i="30"/>
  <c r="H196" i="30"/>
  <c r="H195" i="30"/>
  <c r="H194" i="30"/>
  <c r="H193" i="30"/>
  <c r="H192" i="30"/>
  <c r="H191" i="30"/>
  <c r="H190" i="30"/>
  <c r="H188" i="30"/>
  <c r="H187" i="30"/>
  <c r="H186" i="30"/>
  <c r="H185" i="30"/>
  <c r="H184" i="30"/>
  <c r="H183" i="30"/>
  <c r="H182" i="30"/>
  <c r="H181" i="30"/>
  <c r="H180" i="30"/>
  <c r="H179" i="30"/>
  <c r="H144" i="30"/>
  <c r="H141" i="30"/>
  <c r="H154" i="30"/>
  <c r="H147" i="30"/>
  <c r="H143" i="30"/>
  <c r="H142" i="30"/>
  <c r="H145" i="30"/>
  <c r="H146" i="30"/>
  <c r="H155" i="30"/>
  <c r="H156" i="30"/>
  <c r="H193" i="31" l="1"/>
  <c r="H53" i="30"/>
  <c r="H34" i="30"/>
  <c r="H114" i="30" l="1"/>
  <c r="H118" i="30"/>
  <c r="H109" i="30"/>
  <c r="H64" i="30"/>
  <c r="H85" i="30"/>
  <c r="H232" i="30"/>
  <c r="H229" i="30"/>
  <c r="H230" i="30"/>
  <c r="H226" i="30"/>
  <c r="H224" i="30"/>
  <c r="H225" i="30"/>
  <c r="H233" i="30"/>
  <c r="H231" i="30"/>
  <c r="H227" i="30"/>
  <c r="H228" i="30"/>
  <c r="H234" i="30"/>
  <c r="H217" i="30"/>
  <c r="H215" i="30"/>
  <c r="H166" i="30"/>
  <c r="H165" i="30"/>
  <c r="H159" i="30"/>
  <c r="H150" i="30"/>
  <c r="H160" i="30"/>
  <c r="H164" i="30"/>
  <c r="H161" i="30"/>
  <c r="H177" i="30"/>
  <c r="H189" i="30"/>
  <c r="H152" i="30"/>
  <c r="H148" i="30"/>
  <c r="H151" i="30"/>
  <c r="H140" i="30"/>
  <c r="H178" i="30"/>
  <c r="H172" i="30"/>
  <c r="H171" i="30"/>
  <c r="H157" i="30"/>
  <c r="H153" i="30"/>
  <c r="H168" i="30"/>
  <c r="H163" i="30"/>
  <c r="H174" i="30"/>
  <c r="H169" i="30"/>
  <c r="H170" i="30"/>
  <c r="H176" i="30"/>
  <c r="H173" i="30"/>
  <c r="H175" i="30"/>
  <c r="H158" i="30"/>
  <c r="H149" i="30"/>
  <c r="H162" i="30"/>
  <c r="H167" i="30"/>
  <c r="H84" i="30"/>
  <c r="H83" i="30"/>
  <c r="H95" i="30"/>
  <c r="H86" i="30"/>
  <c r="H122" i="30"/>
  <c r="H111" i="30"/>
  <c r="H103" i="30"/>
  <c r="H101" i="30"/>
  <c r="H100" i="30"/>
  <c r="H97" i="30"/>
  <c r="H89" i="30"/>
  <c r="H102" i="30"/>
  <c r="H121" i="30"/>
  <c r="H119" i="30"/>
  <c r="H78" i="30"/>
  <c r="H76" i="30"/>
  <c r="H93" i="30"/>
  <c r="H99" i="30"/>
  <c r="H90" i="30"/>
  <c r="H98" i="30"/>
  <c r="H87" i="30"/>
  <c r="H96" i="30"/>
  <c r="H91" i="30"/>
  <c r="H105" i="30"/>
  <c r="H107" i="30"/>
  <c r="H115" i="30"/>
  <c r="H120" i="30"/>
  <c r="H116" i="30"/>
  <c r="H94" i="30"/>
  <c r="H113" i="30"/>
  <c r="H117" i="30"/>
  <c r="H80" i="30"/>
  <c r="H77" i="30"/>
  <c r="H112" i="30"/>
  <c r="H108" i="30"/>
  <c r="H110" i="30"/>
  <c r="H81" i="30"/>
  <c r="H79" i="30"/>
  <c r="H82" i="30"/>
  <c r="H106" i="30"/>
  <c r="H104" i="30"/>
  <c r="H92" i="30"/>
  <c r="H88" i="30"/>
  <c r="H45" i="30"/>
  <c r="H42" i="30"/>
  <c r="H43" i="30"/>
  <c r="H50" i="30"/>
  <c r="H48" i="30"/>
  <c r="H35" i="30"/>
  <c r="H57" i="30"/>
  <c r="H41" i="30"/>
  <c r="H21" i="30"/>
  <c r="H26" i="30"/>
  <c r="H25" i="30"/>
  <c r="H38" i="30"/>
  <c r="H18" i="30"/>
  <c r="H24" i="30"/>
  <c r="H23" i="30"/>
  <c r="H31" i="30"/>
  <c r="H30" i="30"/>
  <c r="H27" i="30"/>
  <c r="H51" i="30"/>
  <c r="H54" i="30"/>
  <c r="H52" i="30"/>
  <c r="H46" i="30"/>
  <c r="H49" i="30"/>
  <c r="H47" i="30"/>
  <c r="H62" i="30"/>
  <c r="H39" i="30"/>
  <c r="H37" i="30"/>
  <c r="H36" i="30"/>
  <c r="H40" i="30"/>
  <c r="H44" i="30"/>
  <c r="H11" i="30"/>
  <c r="H15" i="30"/>
  <c r="H33" i="30"/>
  <c r="H28" i="30"/>
  <c r="H20" i="30"/>
  <c r="H12" i="30"/>
  <c r="H55" i="30"/>
  <c r="H56" i="30"/>
  <c r="H59" i="30"/>
  <c r="H60" i="30"/>
  <c r="H61" i="30"/>
  <c r="H63" i="30"/>
  <c r="H13" i="30"/>
  <c r="H9" i="30"/>
  <c r="H10" i="30"/>
  <c r="H14" i="30"/>
  <c r="H16" i="30"/>
  <c r="H17" i="30"/>
  <c r="H58" i="30"/>
  <c r="H19" i="30"/>
  <c r="I68" i="25" l="1"/>
  <c r="I97" i="25" l="1"/>
  <c r="I81" i="25"/>
  <c r="I66" i="25"/>
  <c r="I13" i="25"/>
  <c r="I14" i="25"/>
  <c r="I64" i="25"/>
  <c r="I65" i="25"/>
  <c r="I63" i="25"/>
  <c r="I115" i="25"/>
  <c r="I15" i="25"/>
  <c r="I11" i="25"/>
  <c r="I12" i="25"/>
  <c r="I47" i="25"/>
  <c r="I116" i="25"/>
  <c r="I82" i="25"/>
  <c r="I104" i="25"/>
  <c r="I35" i="25"/>
  <c r="I34" i="25"/>
  <c r="I56" i="25"/>
  <c r="I55" i="25"/>
  <c r="I48" i="25"/>
  <c r="I41" i="25"/>
  <c r="I40" i="25"/>
  <c r="I42" i="25"/>
  <c r="I131" i="25"/>
  <c r="I20" i="25"/>
  <c r="I19" i="25"/>
  <c r="I114" i="25"/>
  <c r="I91" i="25"/>
  <c r="I71" i="25"/>
  <c r="I31" i="25"/>
  <c r="I69" i="25"/>
  <c r="I16" i="25"/>
  <c r="I25" i="25"/>
  <c r="I141" i="25"/>
  <c r="I21" i="25"/>
  <c r="I46" i="25"/>
  <c r="I100" i="25"/>
  <c r="I99" i="25"/>
  <c r="I101" i="25"/>
  <c r="I153" i="25"/>
  <c r="I164" i="25"/>
  <c r="I163" i="25"/>
  <c r="I142" i="25"/>
  <c r="I140" i="25"/>
  <c r="I139" i="25"/>
  <c r="I17" i="25"/>
  <c r="I122" i="25"/>
  <c r="I130" i="25"/>
  <c r="I154" i="25"/>
  <c r="I102" i="25"/>
  <c r="I129" i="25"/>
  <c r="I92" i="25"/>
  <c r="I137" i="25"/>
  <c r="I123" i="25"/>
  <c r="I39" i="25"/>
  <c r="I151" i="25"/>
  <c r="I144" i="25"/>
  <c r="I37" i="25"/>
  <c r="I79" i="25"/>
  <c r="I126" i="25"/>
  <c r="I98" i="25"/>
  <c r="I77" i="25"/>
  <c r="I24" i="25"/>
  <c r="I74" i="25"/>
  <c r="I54" i="25"/>
  <c r="I76" i="25"/>
  <c r="I103" i="25"/>
  <c r="I73" i="25"/>
  <c r="I127" i="25"/>
  <c r="I109" i="25"/>
  <c r="I125" i="25"/>
  <c r="I44" i="25"/>
  <c r="I43" i="25"/>
  <c r="I23" i="25"/>
  <c r="I22" i="25"/>
  <c r="I143" i="25"/>
  <c r="I38" i="25"/>
  <c r="I157" i="25"/>
  <c r="I149" i="25"/>
  <c r="I158" i="25"/>
  <c r="I107" i="25"/>
  <c r="I148" i="25"/>
  <c r="I147" i="25"/>
  <c r="I70" i="25"/>
  <c r="I26" i="25"/>
  <c r="I27" i="25"/>
  <c r="I128" i="25"/>
  <c r="I53" i="25"/>
  <c r="I87" i="25"/>
  <c r="I159" i="25"/>
  <c r="I152" i="25"/>
  <c r="I156" i="25"/>
  <c r="I146" i="25"/>
  <c r="I113" i="25"/>
  <c r="I60" i="25"/>
  <c r="I61" i="25"/>
  <c r="I121" i="25"/>
  <c r="I32" i="25"/>
  <c r="I93" i="25"/>
  <c r="I49" i="25"/>
  <c r="I33" i="25"/>
  <c r="I36" i="25"/>
  <c r="I112" i="25"/>
  <c r="I95" i="25"/>
  <c r="I160" i="25"/>
  <c r="I155" i="25"/>
  <c r="I118" i="25"/>
  <c r="I84" i="25"/>
  <c r="I78" i="25"/>
  <c r="I90" i="25"/>
  <c r="I59" i="25"/>
  <c r="I62" i="25"/>
  <c r="I132" i="25"/>
  <c r="I58" i="25"/>
  <c r="I52" i="25"/>
  <c r="I138" i="25"/>
  <c r="I119" i="25"/>
  <c r="I57" i="25"/>
  <c r="I171" i="25"/>
  <c r="I30" i="25"/>
  <c r="I29" i="25"/>
  <c r="I28" i="25"/>
  <c r="I145" i="25"/>
  <c r="I169" i="25"/>
  <c r="I162" i="25"/>
  <c r="I150" i="25"/>
  <c r="I161" i="25"/>
  <c r="I51" i="25"/>
  <c r="I94" i="25"/>
  <c r="I105" i="25"/>
  <c r="I108" i="25"/>
  <c r="I117" i="25"/>
  <c r="I120" i="25"/>
  <c r="I80" i="25"/>
  <c r="I89" i="25"/>
  <c r="I88" i="25"/>
  <c r="I170" i="25"/>
  <c r="I83" i="25"/>
  <c r="I124" i="25"/>
  <c r="I45" i="25"/>
  <c r="I96" i="25"/>
  <c r="I18" i="25"/>
  <c r="I75" i="25"/>
  <c r="I167" i="25"/>
  <c r="I166" i="25"/>
  <c r="I165" i="25"/>
  <c r="I168" i="25"/>
  <c r="I85" i="25"/>
  <c r="I86" i="25"/>
  <c r="I110" i="25"/>
  <c r="I111" i="25"/>
  <c r="I72" i="25"/>
  <c r="I133" i="25"/>
  <c r="I136" i="25"/>
  <c r="I50" i="25"/>
  <c r="I106" i="25"/>
  <c r="I225" i="24"/>
  <c r="I172" i="24" l="1"/>
  <c r="I161" i="24"/>
  <c r="I159" i="24"/>
  <c r="I13" i="24"/>
  <c r="I14" i="24"/>
  <c r="I171" i="24"/>
  <c r="I170" i="24"/>
  <c r="I169" i="24"/>
  <c r="I166" i="24"/>
  <c r="I167" i="24" l="1"/>
  <c r="I165" i="24"/>
  <c r="I168" i="24"/>
  <c r="I30" i="24"/>
  <c r="I224" i="24" l="1"/>
  <c r="I223" i="24"/>
  <c r="I222" i="24"/>
  <c r="I221" i="24"/>
  <c r="I220" i="24"/>
  <c r="I219" i="24"/>
  <c r="I218" i="24"/>
  <c r="I217" i="24"/>
  <c r="I216" i="24"/>
  <c r="I215" i="24"/>
  <c r="I214" i="24"/>
  <c r="I208" i="24"/>
  <c r="I207" i="24"/>
  <c r="I164" i="24"/>
  <c r="I163" i="24"/>
  <c r="I162" i="24"/>
  <c r="I160" i="24"/>
  <c r="I158" i="24"/>
  <c r="I157" i="24"/>
  <c r="I156" i="24"/>
  <c r="I155" i="24"/>
  <c r="I154" i="24"/>
  <c r="I153" i="24"/>
  <c r="I152" i="24"/>
  <c r="I151" i="24"/>
  <c r="I150" i="24"/>
  <c r="I149" i="24"/>
  <c r="I148" i="24"/>
  <c r="I147" i="24"/>
  <c r="I146" i="24"/>
  <c r="I145" i="24"/>
  <c r="I144" i="24"/>
  <c r="I143" i="24"/>
  <c r="I142" i="24"/>
  <c r="I141" i="24"/>
  <c r="I62" i="24"/>
  <c r="I61" i="24"/>
  <c r="I56" i="24"/>
  <c r="I55" i="24"/>
  <c r="I51" i="24"/>
  <c r="I31" i="24"/>
  <c r="I121" i="24"/>
  <c r="I120" i="24"/>
  <c r="I119" i="24"/>
  <c r="I118" i="24"/>
  <c r="I117" i="24"/>
  <c r="I116" i="24"/>
  <c r="I115" i="24"/>
  <c r="I114" i="24"/>
  <c r="I113" i="24"/>
  <c r="I112" i="24"/>
  <c r="I111" i="24"/>
  <c r="I110" i="24"/>
  <c r="I109" i="24"/>
  <c r="I108" i="24"/>
  <c r="I107" i="24"/>
  <c r="I106" i="24"/>
  <c r="I105" i="24"/>
  <c r="I104" i="24"/>
  <c r="I103" i="24"/>
  <c r="I102" i="24"/>
  <c r="I101" i="24"/>
  <c r="I100" i="24"/>
  <c r="I99" i="24"/>
  <c r="I98" i="24"/>
  <c r="I97" i="24"/>
  <c r="I96" i="24"/>
  <c r="I95" i="24"/>
  <c r="I94" i="24"/>
  <c r="I93" i="24"/>
  <c r="I92" i="24"/>
  <c r="I91" i="24"/>
  <c r="I90" i="24"/>
  <c r="I89" i="24"/>
  <c r="I88" i="24"/>
  <c r="I87" i="24"/>
  <c r="I86" i="24"/>
  <c r="I85" i="24"/>
  <c r="I84" i="24"/>
  <c r="I83" i="24"/>
  <c r="I82" i="24"/>
  <c r="I81" i="24"/>
  <c r="I80" i="24"/>
  <c r="I79" i="24"/>
  <c r="I78" i="24"/>
  <c r="I77" i="24"/>
  <c r="I76" i="24"/>
  <c r="I60" i="24"/>
  <c r="I59" i="24"/>
  <c r="I58" i="24"/>
  <c r="I57" i="24"/>
  <c r="I54" i="24"/>
  <c r="I53" i="24"/>
  <c r="I52" i="24"/>
  <c r="I50" i="24"/>
  <c r="I49" i="24"/>
  <c r="I48" i="24"/>
  <c r="I47" i="24"/>
  <c r="I46" i="24"/>
  <c r="I45" i="24"/>
  <c r="I44" i="24"/>
  <c r="I43" i="24"/>
  <c r="I42" i="24"/>
  <c r="I41" i="24"/>
  <c r="I40" i="24"/>
  <c r="I39" i="24"/>
  <c r="I38" i="24"/>
  <c r="I37" i="24"/>
  <c r="I36" i="24"/>
  <c r="I35" i="24"/>
  <c r="I34" i="24"/>
  <c r="I33" i="24"/>
  <c r="I32" i="24"/>
  <c r="I29" i="24"/>
  <c r="I28" i="24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2" i="24"/>
  <c r="I11" i="24"/>
  <c r="J12" i="23" l="1"/>
  <c r="J13" i="23"/>
  <c r="J69" i="23"/>
  <c r="J56" i="23"/>
  <c r="J54" i="23"/>
  <c r="J55" i="23"/>
  <c r="J53" i="23"/>
  <c r="J101" i="23"/>
  <c r="J14" i="23"/>
  <c r="J10" i="23"/>
  <c r="J11" i="23"/>
  <c r="J40" i="23"/>
  <c r="J102" i="23"/>
  <c r="J70" i="23"/>
  <c r="J90" i="23"/>
  <c r="J31" i="23"/>
  <c r="J117" i="23"/>
  <c r="J18" i="23"/>
  <c r="J17" i="23"/>
  <c r="J99" i="23"/>
  <c r="J78" i="23"/>
  <c r="J59" i="23"/>
  <c r="J57" i="23"/>
  <c r="J23" i="23"/>
  <c r="J123" i="23"/>
  <c r="J19" i="23"/>
  <c r="J39" i="23"/>
  <c r="J86" i="23"/>
  <c r="J85" i="23"/>
  <c r="J87" i="23"/>
  <c r="J135" i="23"/>
  <c r="J146" i="23"/>
  <c r="J145" i="23"/>
  <c r="J124" i="23"/>
  <c r="J122" i="23"/>
  <c r="J121" i="23"/>
  <c r="J15" i="23"/>
  <c r="J108" i="23"/>
  <c r="J116" i="23"/>
  <c r="J136" i="23"/>
  <c r="J88" i="23"/>
  <c r="J32" i="23"/>
  <c r="J97" i="23"/>
  <c r="J72" i="23"/>
  <c r="J66" i="23"/>
  <c r="J118" i="23"/>
  <c r="J68" i="23"/>
  <c r="J152" i="23"/>
  <c r="J115" i="23"/>
  <c r="J79" i="23"/>
  <c r="J119" i="23"/>
  <c r="J109" i="23"/>
  <c r="J35" i="23"/>
  <c r="J133" i="23"/>
  <c r="J126" i="23"/>
  <c r="J33" i="23"/>
  <c r="J67" i="23"/>
  <c r="J112" i="23"/>
  <c r="J84" i="23"/>
  <c r="J65" i="23"/>
  <c r="J22" i="23"/>
  <c r="J62" i="23"/>
  <c r="J46" i="23"/>
  <c r="J64" i="23"/>
  <c r="J89" i="23"/>
  <c r="J61" i="23"/>
  <c r="J113" i="23"/>
  <c r="J100" i="23"/>
  <c r="J111" i="23"/>
  <c r="J37" i="23"/>
  <c r="J36" i="23"/>
  <c r="J21" i="23"/>
  <c r="J20" i="23"/>
  <c r="J125" i="23"/>
  <c r="J34" i="23"/>
  <c r="J139" i="23"/>
  <c r="J131" i="23"/>
  <c r="J140" i="23"/>
  <c r="J93" i="23"/>
  <c r="J130" i="23"/>
  <c r="J129" i="23"/>
  <c r="J58" i="23"/>
  <c r="J24" i="23"/>
  <c r="J25" i="23"/>
  <c r="J114" i="23"/>
  <c r="J45" i="23"/>
  <c r="J75" i="23"/>
  <c r="J141" i="23"/>
  <c r="J134" i="23"/>
  <c r="J138" i="23"/>
  <c r="J128" i="23"/>
  <c r="J98" i="23"/>
  <c r="J50" i="23"/>
  <c r="J51" i="23"/>
  <c r="J107" i="23"/>
  <c r="J29" i="23"/>
  <c r="J80" i="23"/>
  <c r="J41" i="23"/>
  <c r="J30" i="23"/>
  <c r="J82" i="23"/>
  <c r="J142" i="23"/>
  <c r="J137" i="23"/>
  <c r="J104" i="23"/>
  <c r="J77" i="23"/>
  <c r="J49" i="23"/>
  <c r="J52" i="23"/>
  <c r="J48" i="23"/>
  <c r="J44" i="23"/>
  <c r="J120" i="23"/>
  <c r="J105" i="23"/>
  <c r="J47" i="23"/>
  <c r="J151" i="23"/>
  <c r="J28" i="23"/>
  <c r="J27" i="23"/>
  <c r="J26" i="23"/>
  <c r="J127" i="23"/>
  <c r="J153" i="23"/>
  <c r="J144" i="23"/>
  <c r="J132" i="23"/>
  <c r="J143" i="23"/>
  <c r="J43" i="23"/>
  <c r="J81" i="23"/>
  <c r="J91" i="23"/>
  <c r="J94" i="23"/>
  <c r="J103" i="23"/>
  <c r="J106" i="23"/>
  <c r="J76" i="23"/>
  <c r="J71" i="23"/>
  <c r="J110" i="23"/>
  <c r="J38" i="23"/>
  <c r="J83" i="23"/>
  <c r="J16" i="23"/>
  <c r="J63" i="23"/>
  <c r="J149" i="23"/>
  <c r="J148" i="23"/>
  <c r="J147" i="23"/>
  <c r="J150" i="23"/>
  <c r="J73" i="23"/>
  <c r="J74" i="23"/>
  <c r="J95" i="23"/>
  <c r="J96" i="23"/>
  <c r="J60" i="23"/>
  <c r="J42" i="23"/>
  <c r="J92" i="23"/>
  <c r="J215" i="22"/>
  <c r="J214" i="22"/>
  <c r="J213" i="22"/>
  <c r="J212" i="22"/>
  <c r="J211" i="22"/>
  <c r="J210" i="22"/>
  <c r="J209" i="22"/>
  <c r="J208" i="22"/>
  <c r="J207" i="22"/>
  <c r="J206" i="22"/>
  <c r="J205" i="22"/>
  <c r="J204" i="22"/>
  <c r="J203" i="22"/>
  <c r="J202" i="22"/>
  <c r="J196" i="22"/>
  <c r="J195" i="22"/>
  <c r="J165" i="22"/>
  <c r="J164" i="22"/>
  <c r="J163" i="22"/>
  <c r="J162" i="22"/>
  <c r="J161" i="22"/>
  <c r="J160" i="22"/>
  <c r="J159" i="22"/>
  <c r="J158" i="22"/>
  <c r="J157" i="22"/>
  <c r="J156" i="22"/>
  <c r="J155" i="22"/>
  <c r="J154" i="22"/>
  <c r="J153" i="22"/>
  <c r="J152" i="22"/>
  <c r="J151" i="22"/>
  <c r="J150" i="22"/>
  <c r="J149" i="22"/>
  <c r="J148" i="22"/>
  <c r="J147" i="22"/>
  <c r="J146" i="22"/>
  <c r="J145" i="22"/>
  <c r="J144" i="22"/>
  <c r="J143" i="22"/>
  <c r="J142" i="22"/>
  <c r="J141" i="22"/>
  <c r="J140" i="22"/>
  <c r="J139" i="22"/>
  <c r="J138" i="22"/>
  <c r="J137" i="22"/>
  <c r="J136" i="22"/>
  <c r="J135" i="22"/>
  <c r="J134" i="22"/>
  <c r="J118" i="22"/>
  <c r="J117" i="22"/>
  <c r="J116" i="22"/>
  <c r="J115" i="22"/>
  <c r="J114" i="22"/>
  <c r="J113" i="22"/>
  <c r="J112" i="22"/>
  <c r="J111" i="22"/>
  <c r="J110" i="22"/>
  <c r="J109" i="22"/>
  <c r="J108" i="22"/>
  <c r="J107" i="22"/>
  <c r="J106" i="22"/>
  <c r="J105" i="22"/>
  <c r="J104" i="22"/>
  <c r="J103" i="22"/>
  <c r="J102" i="22"/>
  <c r="J101" i="22"/>
  <c r="J100" i="22"/>
  <c r="J99" i="22"/>
  <c r="J98" i="22"/>
  <c r="J97" i="22"/>
  <c r="J96" i="22"/>
  <c r="J95" i="22"/>
  <c r="J94" i="22"/>
  <c r="J93" i="22"/>
  <c r="J92" i="22"/>
  <c r="J91" i="22"/>
  <c r="J90" i="22"/>
  <c r="J89" i="22"/>
  <c r="J88" i="22"/>
  <c r="J87" i="22"/>
  <c r="J86" i="22"/>
  <c r="J85" i="22"/>
  <c r="J84" i="22"/>
  <c r="J83" i="22"/>
  <c r="J82" i="22"/>
  <c r="J81" i="22"/>
  <c r="J80" i="22"/>
  <c r="J79" i="22"/>
  <c r="J78" i="22"/>
  <c r="J77" i="22"/>
  <c r="J76" i="22"/>
  <c r="J75" i="22"/>
  <c r="J74" i="22"/>
  <c r="J73" i="22"/>
  <c r="J72" i="22"/>
  <c r="J59" i="22"/>
  <c r="J58" i="22"/>
  <c r="J57" i="22"/>
  <c r="J56" i="22"/>
  <c r="J55" i="22"/>
  <c r="J54" i="22"/>
  <c r="J53" i="22"/>
  <c r="J52" i="22"/>
  <c r="J51" i="22"/>
  <c r="J50" i="22"/>
  <c r="J49" i="22"/>
  <c r="J48" i="22"/>
  <c r="J47" i="22"/>
  <c r="J46" i="22"/>
  <c r="J45" i="22"/>
  <c r="J44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75" i="19" l="1"/>
  <c r="J176" i="19"/>
  <c r="J172" i="19"/>
  <c r="J170" i="19"/>
  <c r="J169" i="19"/>
  <c r="J177" i="19" l="1"/>
  <c r="J174" i="19"/>
  <c r="J173" i="19"/>
  <c r="J171" i="19"/>
  <c r="J179" i="21"/>
  <c r="J178" i="21"/>
  <c r="J177" i="21"/>
  <c r="J176" i="21"/>
  <c r="J175" i="21"/>
  <c r="J174" i="21"/>
  <c r="J173" i="21"/>
  <c r="J172" i="21"/>
  <c r="J171" i="21"/>
  <c r="J170" i="21"/>
  <c r="J169" i="21"/>
  <c r="J168" i="21"/>
  <c r="J167" i="21"/>
  <c r="J166" i="21"/>
  <c r="J165" i="21"/>
  <c r="J164" i="21"/>
  <c r="J163" i="21"/>
  <c r="J162" i="21"/>
  <c r="J161" i="21"/>
  <c r="J160" i="21"/>
  <c r="J159" i="21"/>
  <c r="J158" i="21"/>
  <c r="J157" i="21"/>
  <c r="J156" i="21"/>
  <c r="J155" i="21"/>
  <c r="J154" i="21"/>
  <c r="J153" i="21"/>
  <c r="J152" i="21"/>
  <c r="J151" i="21"/>
  <c r="J150" i="21"/>
  <c r="J149" i="21"/>
  <c r="J148" i="21"/>
  <c r="J147" i="21"/>
  <c r="J146" i="21"/>
  <c r="J145" i="21"/>
  <c r="J144" i="21"/>
  <c r="J143" i="21"/>
  <c r="J142" i="21"/>
  <c r="J141" i="21"/>
  <c r="J140" i="21"/>
  <c r="J139" i="21"/>
  <c r="J138" i="21"/>
  <c r="J137" i="21"/>
  <c r="J136" i="21"/>
  <c r="J135" i="21"/>
  <c r="J134" i="21"/>
  <c r="J133" i="21"/>
  <c r="J132" i="21"/>
  <c r="J131" i="21"/>
  <c r="J130" i="21"/>
  <c r="J129" i="21"/>
  <c r="J128" i="21"/>
  <c r="J127" i="21"/>
  <c r="J126" i="21"/>
  <c r="J125" i="21"/>
  <c r="J124" i="21"/>
  <c r="J123" i="21"/>
  <c r="J122" i="21"/>
  <c r="J121" i="21"/>
  <c r="J120" i="21"/>
  <c r="J119" i="21"/>
  <c r="J118" i="21"/>
  <c r="J117" i="21"/>
  <c r="J116" i="21"/>
  <c r="J115" i="21"/>
  <c r="J114" i="21"/>
  <c r="J113" i="21"/>
  <c r="J112" i="21"/>
  <c r="J111" i="21"/>
  <c r="J110" i="21"/>
  <c r="J109" i="21"/>
  <c r="J108" i="21"/>
  <c r="J107" i="21"/>
  <c r="J106" i="21"/>
  <c r="J105" i="21"/>
  <c r="J104" i="21"/>
  <c r="J103" i="21"/>
  <c r="J102" i="21"/>
  <c r="J101" i="21"/>
  <c r="J100" i="21"/>
  <c r="J99" i="21"/>
  <c r="J98" i="21"/>
  <c r="J97" i="21"/>
  <c r="J96" i="21"/>
  <c r="J95" i="21"/>
  <c r="J94" i="21"/>
  <c r="J93" i="21"/>
  <c r="J92" i="21"/>
  <c r="J91" i="21"/>
  <c r="J90" i="21"/>
  <c r="J89" i="21"/>
  <c r="J88" i="21"/>
  <c r="J87" i="21"/>
  <c r="J86" i="21"/>
  <c r="J85" i="21"/>
  <c r="J84" i="21"/>
  <c r="J83" i="21"/>
  <c r="J82" i="21"/>
  <c r="J81" i="21"/>
  <c r="J80" i="21"/>
  <c r="J79" i="21"/>
  <c r="J78" i="21"/>
  <c r="J77" i="21"/>
  <c r="J76" i="21"/>
  <c r="J75" i="21"/>
  <c r="J74" i="21"/>
  <c r="J73" i="21"/>
  <c r="J72" i="21"/>
  <c r="J71" i="21"/>
  <c r="J70" i="21"/>
  <c r="J69" i="21"/>
  <c r="J68" i="21"/>
  <c r="J67" i="21"/>
  <c r="J66" i="21"/>
  <c r="J65" i="21"/>
  <c r="J64" i="21"/>
  <c r="J63" i="21"/>
  <c r="J62" i="21"/>
  <c r="J61" i="21"/>
  <c r="J60" i="21"/>
  <c r="J59" i="21"/>
  <c r="J58" i="21"/>
  <c r="J57" i="21"/>
  <c r="J56" i="21"/>
  <c r="J55" i="21"/>
  <c r="J54" i="21"/>
  <c r="J53" i="21"/>
  <c r="J52" i="21"/>
  <c r="J51" i="21"/>
  <c r="J50" i="21"/>
  <c r="J49" i="21"/>
  <c r="J48" i="21"/>
  <c r="J47" i="21"/>
  <c r="J46" i="21"/>
  <c r="J45" i="21"/>
  <c r="J44" i="21"/>
  <c r="J43" i="21"/>
  <c r="J42" i="21"/>
  <c r="J41" i="21"/>
  <c r="J40" i="21"/>
  <c r="J39" i="21"/>
  <c r="J38" i="21"/>
  <c r="J37" i="21"/>
  <c r="J36" i="21"/>
  <c r="J35" i="21"/>
  <c r="J34" i="21"/>
  <c r="J33" i="21"/>
  <c r="J32" i="21"/>
  <c r="J31" i="21"/>
  <c r="J30" i="21"/>
  <c r="J29" i="21"/>
  <c r="J28" i="21"/>
  <c r="J27" i="21"/>
  <c r="J26" i="21"/>
  <c r="J25" i="21"/>
  <c r="J24" i="21"/>
  <c r="J23" i="21"/>
  <c r="J22" i="21"/>
  <c r="J21" i="21"/>
  <c r="J20" i="21"/>
  <c r="J19" i="21"/>
  <c r="J18" i="21"/>
  <c r="J17" i="21"/>
  <c r="J16" i="21"/>
  <c r="J15" i="21"/>
  <c r="J14" i="21"/>
  <c r="J13" i="21"/>
  <c r="J12" i="21"/>
  <c r="J11" i="21"/>
  <c r="J10" i="21"/>
  <c r="J9" i="21"/>
  <c r="J8" i="21"/>
  <c r="J51" i="20" l="1"/>
  <c r="J53" i="20"/>
  <c r="J64" i="20"/>
  <c r="J52" i="20"/>
  <c r="J49" i="20"/>
  <c r="J50" i="20"/>
  <c r="J48" i="20"/>
  <c r="J114" i="20"/>
  <c r="J10" i="20"/>
  <c r="J8" i="20"/>
  <c r="J108" i="20"/>
  <c r="J109" i="20"/>
  <c r="J9" i="20"/>
  <c r="J85" i="20"/>
  <c r="J35" i="20"/>
  <c r="J115" i="20"/>
  <c r="J65" i="20"/>
  <c r="J93" i="20"/>
  <c r="J69" i="20"/>
  <c r="J27" i="20"/>
  <c r="J81" i="20"/>
  <c r="J33" i="20"/>
  <c r="J14" i="20"/>
  <c r="J13" i="20"/>
  <c r="J36" i="20"/>
  <c r="J172" i="20"/>
  <c r="J110" i="20"/>
  <c r="J76" i="20"/>
  <c r="J86" i="20"/>
  <c r="J75" i="20"/>
  <c r="J78" i="20"/>
  <c r="J79" i="20"/>
  <c r="J116" i="20"/>
  <c r="J21" i="20"/>
  <c r="J77" i="20"/>
  <c r="J20" i="20"/>
  <c r="J70" i="20"/>
  <c r="J135" i="20"/>
  <c r="J17" i="20"/>
  <c r="J16" i="20"/>
  <c r="J112" i="20"/>
  <c r="J171" i="20"/>
  <c r="J168" i="20"/>
  <c r="J145" i="20"/>
  <c r="J144" i="20"/>
  <c r="J143" i="20"/>
  <c r="J34" i="20"/>
  <c r="J12" i="20"/>
  <c r="J126" i="20"/>
  <c r="J133" i="20"/>
  <c r="J127" i="20"/>
  <c r="J124" i="20"/>
  <c r="J125" i="20"/>
  <c r="J89" i="20"/>
  <c r="J87" i="20"/>
  <c r="J88" i="20"/>
  <c r="J90" i="20"/>
  <c r="J136" i="20"/>
  <c r="J134" i="20"/>
  <c r="J156" i="20"/>
  <c r="J155" i="20"/>
  <c r="J157" i="20"/>
  <c r="J68" i="20"/>
  <c r="J91" i="20"/>
  <c r="J28" i="20"/>
  <c r="J107" i="20"/>
  <c r="J67" i="20"/>
  <c r="J63" i="20"/>
  <c r="J61" i="20"/>
  <c r="J62" i="20"/>
  <c r="J130" i="20"/>
  <c r="J60" i="20"/>
  <c r="J19" i="20"/>
  <c r="J57" i="20"/>
  <c r="J123" i="20"/>
  <c r="J41" i="20"/>
  <c r="J59" i="20"/>
  <c r="J106" i="20"/>
  <c r="J92" i="20"/>
  <c r="J101" i="20"/>
  <c r="J169" i="20"/>
  <c r="J103" i="20"/>
  <c r="J100" i="20"/>
  <c r="J105" i="20"/>
  <c r="J141" i="20"/>
  <c r="J139" i="20"/>
  <c r="J56" i="20"/>
  <c r="J131" i="20"/>
  <c r="J113" i="20"/>
  <c r="J129" i="20"/>
  <c r="J31" i="20"/>
  <c r="J30" i="20"/>
  <c r="J18" i="20"/>
  <c r="J146" i="20"/>
  <c r="J29" i="20"/>
  <c r="J160" i="20"/>
  <c r="J152" i="20"/>
  <c r="J153" i="20"/>
  <c r="J162" i="20"/>
  <c r="J96" i="20"/>
  <c r="J151" i="20"/>
  <c r="J150" i="20"/>
  <c r="J54" i="20"/>
  <c r="J165" i="20"/>
  <c r="J161" i="20"/>
  <c r="J22" i="20"/>
  <c r="J23" i="20"/>
  <c r="J132" i="20"/>
  <c r="J40" i="20"/>
  <c r="J73" i="20"/>
  <c r="J163" i="20"/>
  <c r="J164" i="20"/>
  <c r="J149" i="20"/>
  <c r="J154" i="20"/>
  <c r="J159" i="20"/>
  <c r="J148" i="20"/>
  <c r="J111" i="20"/>
  <c r="J45" i="20"/>
  <c r="J46" i="20"/>
  <c r="J82" i="20"/>
  <c r="J120" i="20"/>
  <c r="J118" i="20"/>
  <c r="J119" i="20"/>
  <c r="J80" i="20"/>
  <c r="J44" i="20"/>
  <c r="J47" i="20"/>
  <c r="J43" i="20"/>
  <c r="J39" i="20"/>
  <c r="J104" i="20"/>
  <c r="J170" i="20"/>
  <c r="J102" i="20"/>
  <c r="J138" i="20"/>
  <c r="J140" i="20"/>
  <c r="J142" i="20"/>
  <c r="J121" i="20"/>
  <c r="J42" i="20"/>
  <c r="J178" i="20"/>
  <c r="J26" i="20"/>
  <c r="J25" i="20"/>
  <c r="J24" i="20"/>
  <c r="J158" i="20"/>
  <c r="J147" i="20"/>
  <c r="J179" i="20"/>
  <c r="J166" i="20"/>
  <c r="J167" i="20"/>
  <c r="J38" i="20"/>
  <c r="J83" i="20"/>
  <c r="J94" i="20"/>
  <c r="J97" i="20"/>
  <c r="J117" i="20"/>
  <c r="J122" i="20"/>
  <c r="J74" i="20"/>
  <c r="J11" i="20"/>
  <c r="J66" i="20"/>
  <c r="J128" i="20"/>
  <c r="J32" i="20"/>
  <c r="J84" i="20"/>
  <c r="J15" i="20"/>
  <c r="J58" i="20"/>
  <c r="J174" i="20"/>
  <c r="J173" i="20"/>
  <c r="J176" i="20"/>
  <c r="J175" i="20"/>
  <c r="J177" i="20"/>
  <c r="J71" i="20"/>
  <c r="J72" i="20"/>
  <c r="J98" i="20"/>
  <c r="J99" i="20"/>
  <c r="J55" i="20"/>
  <c r="J37" i="20"/>
  <c r="J137" i="20"/>
  <c r="J95" i="20"/>
  <c r="J224" i="19" l="1"/>
  <c r="J223" i="19"/>
  <c r="J222" i="19"/>
  <c r="J221" i="19"/>
  <c r="J220" i="19"/>
  <c r="J219" i="19"/>
  <c r="J218" i="19"/>
  <c r="J217" i="19"/>
  <c r="J216" i="19"/>
  <c r="J215" i="19"/>
  <c r="J214" i="19"/>
  <c r="J213" i="19"/>
  <c r="J212" i="19"/>
  <c r="J211" i="19"/>
  <c r="J210" i="19"/>
  <c r="J209" i="19"/>
  <c r="J208" i="19"/>
  <c r="J202" i="19"/>
  <c r="J201" i="19"/>
  <c r="J200" i="19"/>
  <c r="J199" i="19"/>
  <c r="J168" i="19"/>
  <c r="J167" i="19"/>
  <c r="J166" i="19"/>
  <c r="J165" i="19"/>
  <c r="J164" i="19"/>
  <c r="J163" i="19"/>
  <c r="J162" i="19"/>
  <c r="J161" i="19"/>
  <c r="J160" i="19"/>
  <c r="J159" i="19"/>
  <c r="J158" i="19"/>
  <c r="J157" i="19"/>
  <c r="J156" i="19"/>
  <c r="J155" i="19"/>
  <c r="J154" i="19"/>
  <c r="J153" i="19"/>
  <c r="J152" i="19"/>
  <c r="J151" i="19"/>
  <c r="J150" i="19"/>
  <c r="J149" i="19"/>
  <c r="J148" i="19"/>
  <c r="J147" i="19"/>
  <c r="J146" i="19"/>
  <c r="J145" i="19"/>
  <c r="J144" i="19"/>
  <c r="J143" i="19"/>
  <c r="J142" i="19"/>
  <c r="J141" i="19"/>
  <c r="J140" i="19"/>
  <c r="J139" i="19"/>
  <c r="J138" i="19"/>
  <c r="J137" i="19"/>
  <c r="J116" i="19"/>
  <c r="J115" i="19"/>
  <c r="J114" i="19"/>
  <c r="J113" i="19"/>
  <c r="J112" i="19"/>
  <c r="J111" i="19"/>
  <c r="J110" i="19"/>
  <c r="J109" i="19"/>
  <c r="J108" i="19"/>
  <c r="J107" i="19"/>
  <c r="J106" i="19"/>
  <c r="J105" i="19"/>
  <c r="J104" i="19"/>
  <c r="J103" i="19"/>
  <c r="J102" i="19"/>
  <c r="J101" i="19"/>
  <c r="J100" i="19"/>
  <c r="J99" i="19"/>
  <c r="J98" i="19"/>
  <c r="J97" i="19"/>
  <c r="J96" i="19"/>
  <c r="J95" i="19"/>
  <c r="J94" i="19"/>
  <c r="J93" i="19"/>
  <c r="J92" i="19"/>
  <c r="J91" i="19"/>
  <c r="J90" i="19"/>
  <c r="J89" i="19"/>
  <c r="J88" i="19"/>
  <c r="J87" i="19"/>
  <c r="J86" i="19"/>
  <c r="J85" i="19"/>
  <c r="J84" i="19"/>
  <c r="J83" i="19"/>
  <c r="J82" i="19"/>
  <c r="J81" i="19"/>
  <c r="J80" i="19"/>
  <c r="J79" i="19"/>
  <c r="J78" i="19"/>
  <c r="J77" i="19"/>
  <c r="J76" i="19"/>
  <c r="J55" i="19"/>
  <c r="J54" i="19"/>
  <c r="J53" i="19"/>
  <c r="J52" i="19"/>
  <c r="J51" i="19"/>
  <c r="J50" i="19"/>
  <c r="J49" i="19"/>
  <c r="J48" i="19"/>
  <c r="J47" i="19"/>
  <c r="J46" i="19"/>
  <c r="J45" i="19"/>
  <c r="J44" i="19"/>
  <c r="J43" i="19"/>
  <c r="J42" i="19"/>
  <c r="J41" i="19"/>
  <c r="J40" i="19"/>
  <c r="J39" i="19"/>
  <c r="J38" i="19"/>
  <c r="J37" i="19"/>
  <c r="J36" i="19"/>
  <c r="J35" i="19"/>
  <c r="J34" i="19"/>
  <c r="J33" i="19"/>
  <c r="J32" i="19"/>
  <c r="J31" i="19"/>
  <c r="J30" i="19"/>
  <c r="J29" i="19"/>
  <c r="J28" i="19"/>
  <c r="J27" i="19"/>
  <c r="J26" i="19"/>
  <c r="J25" i="19"/>
  <c r="J24" i="19"/>
  <c r="J23" i="19"/>
  <c r="J22" i="19"/>
  <c r="J21" i="19"/>
  <c r="J20" i="19"/>
  <c r="J19" i="19"/>
  <c r="J18" i="19"/>
  <c r="J17" i="19"/>
  <c r="J16" i="19"/>
  <c r="J15" i="19"/>
  <c r="J14" i="19"/>
  <c r="J13" i="19"/>
  <c r="J12" i="19"/>
  <c r="J11" i="19"/>
  <c r="J172" i="11" l="1"/>
  <c r="J219" i="11"/>
  <c r="J199" i="11" l="1"/>
  <c r="J177" i="11"/>
  <c r="J176" i="11"/>
  <c r="J175" i="11"/>
  <c r="J174" i="11"/>
  <c r="J173" i="11"/>
  <c r="J171" i="11"/>
  <c r="J170" i="11"/>
  <c r="J169" i="11"/>
  <c r="J168" i="11"/>
  <c r="J167" i="11"/>
  <c r="J166" i="11"/>
  <c r="J165" i="11"/>
  <c r="J164" i="11"/>
  <c r="J198" i="11"/>
  <c r="J163" i="11"/>
  <c r="J159" i="11"/>
  <c r="J158" i="11"/>
  <c r="J157" i="11"/>
  <c r="J156" i="11"/>
  <c r="J155" i="11"/>
  <c r="J154" i="11"/>
  <c r="J153" i="11"/>
  <c r="J152" i="11"/>
  <c r="J151" i="11"/>
  <c r="J150" i="11"/>
  <c r="I55" i="18"/>
  <c r="I59" i="18"/>
  <c r="I121" i="18"/>
  <c r="I8" i="18"/>
  <c r="I90" i="18"/>
  <c r="I7" i="18"/>
  <c r="I74" i="18"/>
  <c r="I114" i="18"/>
  <c r="I113" i="18"/>
  <c r="I115" i="18"/>
  <c r="I76" i="18"/>
  <c r="I37" i="18"/>
  <c r="I58" i="18"/>
  <c r="I53" i="18"/>
  <c r="I54" i="18"/>
  <c r="I52" i="18"/>
  <c r="I57" i="18"/>
  <c r="I56" i="18"/>
  <c r="I9" i="18"/>
  <c r="I120" i="18"/>
  <c r="I11" i="18"/>
  <c r="I122" i="18"/>
  <c r="I86" i="18"/>
  <c r="I29" i="18"/>
  <c r="I158" i="18"/>
  <c r="I159" i="18"/>
  <c r="I157" i="18"/>
  <c r="I179" i="18"/>
  <c r="I99" i="18"/>
  <c r="I130" i="18"/>
  <c r="I35" i="18"/>
  <c r="I89" i="18"/>
  <c r="I118" i="18"/>
  <c r="I119" i="18"/>
  <c r="I155" i="18"/>
  <c r="I162" i="18"/>
  <c r="I154" i="18"/>
  <c r="I125" i="18"/>
  <c r="I123" i="18"/>
  <c r="I42" i="18"/>
  <c r="I47" i="18"/>
  <c r="I137" i="18"/>
  <c r="I107" i="18"/>
  <c r="I129" i="18"/>
  <c r="I21" i="18"/>
  <c r="I98" i="18"/>
  <c r="I17" i="18"/>
  <c r="I36" i="18"/>
  <c r="I14" i="18"/>
  <c r="I66" i="18"/>
  <c r="I111" i="18"/>
  <c r="I97" i="18"/>
  <c r="I153" i="18"/>
  <c r="I79" i="18"/>
  <c r="I131" i="18"/>
  <c r="I51" i="18"/>
  <c r="I18" i="18"/>
  <c r="I61" i="18"/>
  <c r="I60" i="18"/>
  <c r="I127" i="18"/>
  <c r="I124" i="18"/>
  <c r="I126" i="18"/>
  <c r="I95" i="18"/>
  <c r="I68" i="18"/>
  <c r="I88" i="18"/>
  <c r="I92" i="18"/>
  <c r="I72" i="18"/>
  <c r="I150" i="18"/>
  <c r="I69" i="18"/>
  <c r="I112" i="18"/>
  <c r="I141" i="18"/>
  <c r="I143" i="18"/>
  <c r="I116" i="18"/>
  <c r="I177" i="18"/>
  <c r="I136" i="18"/>
  <c r="I134" i="18"/>
  <c r="I133" i="18"/>
  <c r="I135" i="18"/>
  <c r="I80" i="18"/>
  <c r="I23" i="18"/>
  <c r="I24" i="18"/>
  <c r="I22" i="18"/>
  <c r="I73" i="18"/>
  <c r="I106" i="18"/>
  <c r="I180" i="18"/>
  <c r="I109" i="18"/>
  <c r="I105" i="18"/>
  <c r="I110" i="18"/>
  <c r="I148" i="18"/>
  <c r="I146" i="18"/>
  <c r="I181" i="18"/>
  <c r="I108" i="18"/>
  <c r="I145" i="18"/>
  <c r="I40" i="18"/>
  <c r="I28" i="18"/>
  <c r="I117" i="18"/>
  <c r="I147" i="18"/>
  <c r="I188" i="18"/>
  <c r="I25" i="18"/>
  <c r="I26" i="18"/>
  <c r="I27" i="18"/>
  <c r="I87" i="18"/>
  <c r="I178" i="18"/>
  <c r="I170" i="18"/>
  <c r="I20" i="18"/>
  <c r="I67" i="18"/>
  <c r="I19" i="18"/>
  <c r="I62" i="18"/>
  <c r="I65" i="18"/>
  <c r="I43" i="18"/>
  <c r="I84" i="18"/>
  <c r="I44" i="18"/>
  <c r="I78" i="18"/>
  <c r="I138" i="18"/>
  <c r="I50" i="18"/>
  <c r="I31" i="18"/>
  <c r="I38" i="18"/>
  <c r="I71" i="18"/>
  <c r="I70" i="18"/>
  <c r="I30" i="18"/>
  <c r="I15" i="18"/>
  <c r="I16" i="18"/>
  <c r="I94" i="18"/>
  <c r="I91" i="18"/>
  <c r="I93" i="18"/>
  <c r="I132" i="18"/>
  <c r="I171" i="18"/>
  <c r="I172" i="18"/>
  <c r="I186" i="18"/>
  <c r="I185" i="18"/>
  <c r="I96" i="18"/>
  <c r="I151" i="18"/>
  <c r="I183" i="18"/>
  <c r="I149" i="18"/>
  <c r="I77" i="18"/>
  <c r="I139" i="18"/>
  <c r="I140" i="18"/>
  <c r="I48" i="18"/>
  <c r="I45" i="18"/>
  <c r="I41" i="18"/>
  <c r="I49" i="18"/>
  <c r="I85" i="18"/>
  <c r="I144" i="18"/>
  <c r="I64" i="18"/>
  <c r="I46" i="18"/>
  <c r="I128" i="18"/>
  <c r="I190" i="18"/>
  <c r="I33" i="18"/>
  <c r="I32" i="18"/>
  <c r="I13" i="18"/>
  <c r="I12" i="18"/>
  <c r="I142" i="18"/>
  <c r="I102" i="18"/>
  <c r="I189" i="18"/>
  <c r="I166" i="18"/>
  <c r="I173" i="18"/>
  <c r="I156" i="18"/>
  <c r="I175" i="18"/>
  <c r="I169" i="18"/>
  <c r="I164" i="18"/>
  <c r="I165" i="18"/>
  <c r="I163" i="18"/>
  <c r="I168" i="18"/>
  <c r="I174" i="18"/>
  <c r="I167" i="18"/>
  <c r="I161" i="18"/>
  <c r="I160" i="18"/>
  <c r="I152" i="18"/>
  <c r="I176" i="18"/>
  <c r="I39" i="18"/>
  <c r="I101" i="18"/>
  <c r="I34" i="18"/>
  <c r="I184" i="18"/>
  <c r="I182" i="18"/>
  <c r="I187" i="18"/>
  <c r="I10" i="18"/>
  <c r="I103" i="18"/>
  <c r="I104" i="18"/>
  <c r="I83" i="18"/>
  <c r="I82" i="18"/>
  <c r="I81" i="18"/>
  <c r="I63" i="18"/>
  <c r="I100" i="18"/>
  <c r="J94" i="11" l="1"/>
  <c r="J93" i="11"/>
  <c r="J41" i="11" l="1"/>
  <c r="J89" i="11" l="1"/>
  <c r="J35" i="11"/>
  <c r="J32" i="11"/>
  <c r="J29" i="11"/>
  <c r="J195" i="11"/>
  <c r="J25" i="11"/>
  <c r="J147" i="11"/>
  <c r="J148" i="11"/>
  <c r="J149" i="11"/>
  <c r="J23" i="11"/>
  <c r="J102" i="11"/>
  <c r="J76" i="11"/>
  <c r="J75" i="11"/>
  <c r="J73" i="11"/>
  <c r="J59" i="11"/>
  <c r="J58" i="11"/>
  <c r="J81" i="11"/>
  <c r="J71" i="11"/>
  <c r="J101" i="11"/>
  <c r="J111" i="11"/>
  <c r="J45" i="11"/>
  <c r="J18" i="11"/>
  <c r="J17" i="11"/>
  <c r="J103" i="11"/>
  <c r="J220" i="11" l="1"/>
  <c r="J206" i="11"/>
  <c r="J209" i="11"/>
  <c r="J208" i="11"/>
  <c r="J212" i="11"/>
  <c r="J211" i="11"/>
  <c r="J210" i="11"/>
  <c r="J205" i="11"/>
  <c r="J207" i="11"/>
  <c r="J217" i="11"/>
  <c r="J216" i="11"/>
  <c r="J215" i="11"/>
  <c r="J218" i="11"/>
  <c r="J221" i="11"/>
  <c r="J213" i="11"/>
  <c r="J214" i="11"/>
  <c r="J196" i="11"/>
  <c r="J197" i="11"/>
  <c r="J22" i="11"/>
  <c r="J21" i="11"/>
  <c r="J113" i="11"/>
  <c r="J112" i="11"/>
  <c r="J137" i="11"/>
  <c r="J116" i="11"/>
  <c r="J98" i="11"/>
  <c r="J87" i="11"/>
  <c r="J57" i="11"/>
  <c r="J30" i="11"/>
  <c r="J136" i="11"/>
  <c r="J33" i="11"/>
  <c r="J144" i="11"/>
  <c r="J132" i="11"/>
  <c r="J97" i="11"/>
  <c r="J119" i="11"/>
  <c r="J134" i="11"/>
  <c r="J141" i="11"/>
  <c r="J142" i="11"/>
  <c r="J83" i="11"/>
  <c r="J84" i="11"/>
  <c r="J108" i="11"/>
  <c r="J110" i="11"/>
  <c r="J109" i="11"/>
  <c r="J51" i="11"/>
  <c r="J107" i="11"/>
  <c r="J47" i="11"/>
  <c r="J105" i="11"/>
  <c r="J50" i="11"/>
  <c r="J49" i="11"/>
  <c r="J48" i="11"/>
  <c r="J34" i="11"/>
  <c r="J72" i="11"/>
  <c r="J106" i="11"/>
  <c r="J43" i="11"/>
  <c r="J40" i="11"/>
  <c r="J42" i="11"/>
  <c r="J60" i="11"/>
  <c r="J92" i="11"/>
  <c r="J114" i="11"/>
  <c r="J118" i="11"/>
  <c r="J117" i="11"/>
  <c r="J115" i="11"/>
  <c r="J28" i="11"/>
  <c r="J44" i="11"/>
  <c r="J133" i="11"/>
  <c r="J120" i="11"/>
  <c r="J96" i="11"/>
  <c r="J121" i="11"/>
  <c r="J122" i="11"/>
  <c r="J135" i="11"/>
  <c r="J160" i="11"/>
  <c r="J161" i="11"/>
  <c r="J143" i="11"/>
  <c r="J145" i="11"/>
  <c r="J146" i="11"/>
  <c r="J78" i="11"/>
  <c r="J77" i="11"/>
  <c r="J46" i="11"/>
  <c r="J26" i="11"/>
  <c r="J82" i="11"/>
  <c r="J70" i="11"/>
  <c r="J53" i="11"/>
  <c r="J52" i="11"/>
  <c r="J54" i="11"/>
  <c r="J56" i="11"/>
  <c r="J9" i="11"/>
  <c r="J104" i="11"/>
  <c r="J55" i="11"/>
  <c r="J37" i="11"/>
  <c r="J100" i="11"/>
  <c r="J99" i="11"/>
  <c r="J162" i="11"/>
  <c r="J31" i="11"/>
  <c r="J39" i="11"/>
  <c r="J88" i="11"/>
  <c r="J86" i="11"/>
  <c r="J85" i="11"/>
  <c r="J140" i="11"/>
  <c r="J138" i="11"/>
  <c r="J139" i="11"/>
  <c r="J95" i="11"/>
  <c r="J74" i="11"/>
  <c r="J38" i="11"/>
  <c r="J36" i="11"/>
  <c r="J10" i="11"/>
  <c r="J91" i="11"/>
  <c r="J24" i="11"/>
  <c r="J20" i="11"/>
  <c r="J19" i="11"/>
  <c r="J16" i="11"/>
  <c r="J27" i="11"/>
  <c r="J13" i="11"/>
  <c r="J12" i="11"/>
  <c r="J80" i="11"/>
  <c r="J14" i="11"/>
  <c r="J15" i="11"/>
  <c r="J11" i="11"/>
  <c r="J8" i="11"/>
  <c r="I55" i="14" l="1"/>
  <c r="I111" i="14"/>
  <c r="I9" i="14"/>
  <c r="I84" i="14"/>
  <c r="I8" i="14"/>
  <c r="I70" i="14"/>
  <c r="I106" i="14"/>
  <c r="I105" i="14"/>
  <c r="I107" i="14"/>
  <c r="I71" i="14"/>
  <c r="I36" i="14"/>
  <c r="I54" i="14"/>
  <c r="I50" i="14"/>
  <c r="I51" i="14"/>
  <c r="I49" i="14"/>
  <c r="I53" i="14"/>
  <c r="I52" i="14"/>
  <c r="I10" i="14"/>
  <c r="I110" i="14"/>
  <c r="I12" i="14"/>
  <c r="I112" i="14"/>
  <c r="I81" i="14"/>
  <c r="I29" i="14"/>
  <c r="I22" i="14"/>
  <c r="I92" i="14"/>
  <c r="I18" i="14"/>
  <c r="I35" i="14"/>
  <c r="I15" i="14"/>
  <c r="I62" i="14"/>
  <c r="I103" i="14"/>
  <c r="I91" i="14"/>
  <c r="I134" i="14"/>
  <c r="I74" i="14"/>
  <c r="I117" i="14"/>
  <c r="I48" i="14"/>
  <c r="I19" i="14"/>
  <c r="I57" i="14"/>
  <c r="I56" i="14"/>
  <c r="I115" i="14"/>
  <c r="I113" i="14"/>
  <c r="I114" i="14"/>
  <c r="I89" i="14"/>
  <c r="I64" i="14"/>
  <c r="I83" i="14"/>
  <c r="I86" i="14"/>
  <c r="I68" i="14"/>
  <c r="I131" i="14"/>
  <c r="I65" i="14"/>
  <c r="I104" i="14"/>
  <c r="I122" i="14"/>
  <c r="I124" i="14"/>
  <c r="I108" i="14"/>
  <c r="I152" i="14"/>
  <c r="I75" i="14"/>
  <c r="I24" i="14"/>
  <c r="I25" i="14"/>
  <c r="I23" i="14"/>
  <c r="I69" i="14"/>
  <c r="I100" i="14"/>
  <c r="I155" i="14"/>
  <c r="I101" i="14"/>
  <c r="I98" i="14"/>
  <c r="I102" i="14"/>
  <c r="I128" i="14"/>
  <c r="I126" i="14"/>
  <c r="I154" i="14"/>
  <c r="I99" i="14"/>
  <c r="I127" i="14"/>
  <c r="I39" i="14"/>
  <c r="I28" i="14"/>
  <c r="I109" i="14"/>
  <c r="I129" i="14"/>
  <c r="I160" i="14"/>
  <c r="I26" i="14"/>
  <c r="I27" i="14"/>
  <c r="I82" i="14"/>
  <c r="I153" i="14"/>
  <c r="I146" i="14"/>
  <c r="I21" i="14"/>
  <c r="I63" i="14"/>
  <c r="I20" i="14"/>
  <c r="I58" i="14"/>
  <c r="I61" i="14"/>
  <c r="I41" i="14"/>
  <c r="I79" i="14"/>
  <c r="I42" i="14"/>
  <c r="I73" i="14"/>
  <c r="I119" i="14"/>
  <c r="I47" i="14"/>
  <c r="I31" i="14"/>
  <c r="I37" i="14"/>
  <c r="I67" i="14"/>
  <c r="I66" i="14"/>
  <c r="I30" i="14"/>
  <c r="I16" i="14"/>
  <c r="I17" i="14"/>
  <c r="I88" i="14"/>
  <c r="I85" i="14"/>
  <c r="I87" i="14"/>
  <c r="I118" i="14"/>
  <c r="I148" i="14"/>
  <c r="I149" i="14"/>
  <c r="I90" i="14"/>
  <c r="I121" i="14"/>
  <c r="I132" i="14"/>
  <c r="I157" i="14"/>
  <c r="I130" i="14"/>
  <c r="I72" i="14"/>
  <c r="I120" i="14"/>
  <c r="I45" i="14"/>
  <c r="I43" i="14"/>
  <c r="I40" i="14"/>
  <c r="I46" i="14"/>
  <c r="I80" i="14"/>
  <c r="I125" i="14"/>
  <c r="I60" i="14"/>
  <c r="I44" i="14"/>
  <c r="I116" i="14"/>
  <c r="I162" i="14"/>
  <c r="I33" i="14"/>
  <c r="I32" i="14"/>
  <c r="I14" i="14"/>
  <c r="I13" i="14"/>
  <c r="I123" i="14"/>
  <c r="I95" i="14"/>
  <c r="I161" i="14"/>
  <c r="I143" i="14"/>
  <c r="I150" i="14"/>
  <c r="I147" i="14"/>
  <c r="I138" i="14"/>
  <c r="I145" i="14"/>
  <c r="I140" i="14"/>
  <c r="I142" i="14"/>
  <c r="I139" i="14"/>
  <c r="I135" i="14"/>
  <c r="I151" i="14"/>
  <c r="I144" i="14"/>
  <c r="I137" i="14"/>
  <c r="I136" i="14"/>
  <c r="I133" i="14"/>
  <c r="I141" i="14"/>
  <c r="I38" i="14"/>
  <c r="I94" i="14"/>
  <c r="I34" i="14"/>
  <c r="I158" i="14"/>
  <c r="I156" i="14"/>
  <c r="I159" i="14"/>
  <c r="I11" i="14"/>
  <c r="I96" i="14"/>
  <c r="I97" i="14"/>
  <c r="I78" i="14"/>
  <c r="I77" i="14"/>
  <c r="I76" i="14"/>
  <c r="I59" i="14"/>
  <c r="I93" i="14"/>
  <c r="I162" i="13" l="1"/>
  <c r="I161" i="13"/>
  <c r="I160" i="13"/>
  <c r="I159" i="13"/>
  <c r="I158" i="13"/>
  <c r="I157" i="13"/>
  <c r="I156" i="13"/>
  <c r="I155" i="13"/>
  <c r="I154" i="13"/>
  <c r="I145" i="13"/>
  <c r="I118" i="13"/>
  <c r="I117" i="13"/>
  <c r="I116" i="13"/>
  <c r="I115" i="13"/>
  <c r="I114" i="13"/>
  <c r="I113" i="13"/>
  <c r="I112" i="13"/>
  <c r="I111" i="13"/>
  <c r="I110" i="13"/>
  <c r="I109" i="13"/>
  <c r="I108" i="13"/>
  <c r="I107" i="13"/>
  <c r="I106" i="13"/>
  <c r="I105" i="13"/>
  <c r="I104" i="13"/>
  <c r="I103" i="13"/>
  <c r="I102" i="13"/>
  <c r="I101" i="13"/>
  <c r="I100" i="13"/>
  <c r="I99" i="13"/>
  <c r="I98" i="13"/>
  <c r="I97" i="13"/>
  <c r="I96" i="13"/>
  <c r="I95" i="13"/>
  <c r="I94" i="13"/>
  <c r="I93" i="13"/>
  <c r="I41" i="13"/>
  <c r="I40" i="13"/>
  <c r="I15" i="13"/>
  <c r="I92" i="13"/>
  <c r="I91" i="13"/>
  <c r="I90" i="13"/>
  <c r="I89" i="13"/>
  <c r="I88" i="13"/>
  <c r="I87" i="13"/>
  <c r="I86" i="13"/>
  <c r="I85" i="13"/>
  <c r="I84" i="13"/>
  <c r="I83" i="13"/>
  <c r="I82" i="13"/>
  <c r="I81" i="13"/>
  <c r="I80" i="13"/>
  <c r="I20" i="13"/>
  <c r="I55" i="13"/>
  <c r="I79" i="13"/>
  <c r="I78" i="13"/>
  <c r="I77" i="13"/>
  <c r="I76" i="13"/>
  <c r="I75" i="13"/>
  <c r="I74" i="13"/>
  <c r="I73" i="13"/>
  <c r="I72" i="13"/>
  <c r="I71" i="13"/>
  <c r="I70" i="13"/>
  <c r="I69" i="13"/>
  <c r="I68" i="13"/>
  <c r="I67" i="13"/>
  <c r="I66" i="13"/>
  <c r="I65" i="13"/>
  <c r="I64" i="13"/>
  <c r="I63" i="13"/>
  <c r="I62" i="13"/>
  <c r="I61" i="13"/>
  <c r="I59" i="13"/>
  <c r="I58" i="13"/>
  <c r="I57" i="13"/>
  <c r="I56" i="13"/>
  <c r="I54" i="13"/>
  <c r="I53" i="13"/>
  <c r="I52" i="13"/>
  <c r="I51" i="13"/>
  <c r="I50" i="13"/>
  <c r="I49" i="13"/>
  <c r="I48" i="13"/>
  <c r="I47" i="13"/>
  <c r="I46" i="13"/>
  <c r="I45" i="13"/>
  <c r="I44" i="13"/>
  <c r="I43" i="13"/>
  <c r="I42" i="13"/>
  <c r="I39" i="13"/>
  <c r="I38" i="13"/>
  <c r="I37" i="13"/>
  <c r="I36" i="13"/>
  <c r="I35" i="13"/>
  <c r="I34" i="13"/>
  <c r="I33" i="13"/>
  <c r="I32" i="13"/>
  <c r="I31" i="13"/>
  <c r="I30" i="13"/>
  <c r="I29" i="13"/>
  <c r="I28" i="13"/>
  <c r="I27" i="13"/>
  <c r="I26" i="13"/>
  <c r="I25" i="13"/>
  <c r="I24" i="13"/>
  <c r="I23" i="13"/>
  <c r="I22" i="13"/>
  <c r="I21" i="13"/>
  <c r="I19" i="13"/>
  <c r="I18" i="13"/>
  <c r="I17" i="13"/>
  <c r="I16" i="13"/>
  <c r="I14" i="13"/>
  <c r="I13" i="13"/>
  <c r="I12" i="13"/>
  <c r="I11" i="13"/>
  <c r="I10" i="13"/>
  <c r="I9" i="13"/>
  <c r="I8" i="13"/>
  <c r="I7" i="13"/>
  <c r="I277" i="10" l="1"/>
  <c r="I276" i="10" l="1"/>
  <c r="I275" i="10"/>
  <c r="I274" i="10"/>
  <c r="I273" i="10"/>
  <c r="I272" i="10"/>
  <c r="I271" i="10"/>
  <c r="I270" i="10"/>
  <c r="I269" i="10"/>
  <c r="I260" i="10"/>
  <c r="I259" i="10"/>
  <c r="I258" i="10"/>
  <c r="I232" i="10"/>
  <c r="I231" i="10"/>
  <c r="I230" i="10"/>
  <c r="I229" i="10"/>
  <c r="I228" i="10"/>
  <c r="I227" i="10"/>
  <c r="I226" i="10"/>
  <c r="I225" i="10"/>
  <c r="I224" i="10"/>
  <c r="I223" i="10"/>
  <c r="I222" i="10"/>
  <c r="I221" i="10"/>
  <c r="I220" i="10"/>
  <c r="I219" i="10"/>
  <c r="I218" i="10"/>
  <c r="I217" i="10"/>
  <c r="I216" i="10"/>
  <c r="I215" i="10"/>
  <c r="I214" i="10"/>
  <c r="I213" i="10"/>
  <c r="I212" i="10"/>
  <c r="I211" i="10"/>
  <c r="I210" i="10"/>
  <c r="I209" i="10"/>
  <c r="I208" i="10"/>
  <c r="I207" i="10"/>
  <c r="I206" i="10"/>
  <c r="I205" i="10"/>
  <c r="I204" i="10"/>
  <c r="I203" i="10"/>
  <c r="I202" i="10"/>
  <c r="I201" i="10"/>
  <c r="I200" i="10"/>
  <c r="I199" i="10"/>
  <c r="I198" i="10"/>
  <c r="I197" i="10"/>
  <c r="I167" i="10"/>
  <c r="I166" i="10"/>
  <c r="I165" i="10"/>
  <c r="I164" i="10"/>
  <c r="I163" i="10"/>
  <c r="I162" i="10"/>
  <c r="I161" i="10"/>
  <c r="I160" i="10"/>
  <c r="I159" i="10"/>
  <c r="I158" i="10"/>
  <c r="I157" i="10"/>
  <c r="I156" i="10"/>
  <c r="I155" i="10"/>
  <c r="I154" i="10"/>
  <c r="I153" i="10"/>
  <c r="I152" i="10"/>
  <c r="I151" i="10"/>
  <c r="I150" i="10"/>
  <c r="I149" i="10"/>
  <c r="I148" i="10"/>
  <c r="I147" i="10"/>
  <c r="I146" i="10"/>
  <c r="I145" i="10"/>
  <c r="I144" i="10"/>
  <c r="I143" i="10"/>
  <c r="I142" i="10"/>
  <c r="I141" i="10"/>
  <c r="I140" i="10"/>
  <c r="I139" i="10"/>
  <c r="I138" i="10"/>
  <c r="I137" i="10"/>
  <c r="I122" i="10"/>
  <c r="I121" i="10"/>
  <c r="I120" i="10"/>
  <c r="I119" i="10"/>
  <c r="I118" i="10"/>
  <c r="I117" i="10"/>
  <c r="I116" i="10"/>
  <c r="I115" i="10"/>
  <c r="I114" i="10"/>
  <c r="I113" i="10"/>
  <c r="I112" i="10"/>
  <c r="I111" i="10"/>
  <c r="I110" i="10"/>
  <c r="I109" i="10"/>
  <c r="I108" i="10"/>
  <c r="I107" i="10"/>
  <c r="I106" i="10"/>
  <c r="I105" i="10"/>
  <c r="I104" i="10"/>
  <c r="I103" i="10"/>
  <c r="I102" i="10"/>
  <c r="I101" i="10"/>
  <c r="I100" i="10"/>
  <c r="I99" i="10"/>
  <c r="I98" i="10"/>
  <c r="I97" i="10"/>
  <c r="I96" i="10"/>
  <c r="I95" i="10"/>
  <c r="I94" i="10"/>
  <c r="I93" i="10"/>
  <c r="I92" i="10"/>
  <c r="I91" i="10"/>
  <c r="I90" i="10"/>
  <c r="I89" i="10"/>
  <c r="I88" i="10"/>
  <c r="I87" i="10"/>
  <c r="I86" i="10"/>
  <c r="I85" i="10"/>
  <c r="I84" i="10"/>
  <c r="I83" i="10"/>
  <c r="I82" i="10"/>
  <c r="I81" i="10"/>
  <c r="I80" i="10"/>
  <c r="I79" i="10"/>
  <c r="I78" i="10"/>
  <c r="I77" i="10"/>
  <c r="I76" i="10"/>
  <c r="I75" i="10"/>
  <c r="I74" i="10"/>
  <c r="I55" i="10"/>
  <c r="I54" i="10"/>
  <c r="I53" i="10"/>
  <c r="I52" i="10"/>
  <c r="I51" i="10"/>
  <c r="I50" i="10"/>
  <c r="I49" i="10"/>
  <c r="I48" i="10"/>
  <c r="I47" i="10"/>
  <c r="I46" i="10"/>
  <c r="I4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18" i="10"/>
  <c r="I17" i="10"/>
  <c r="I16" i="10"/>
  <c r="I15" i="10"/>
  <c r="I14" i="10"/>
  <c r="I13" i="10"/>
  <c r="I12" i="10"/>
  <c r="I11" i="10"/>
  <c r="I10" i="10"/>
  <c r="I9" i="10"/>
  <c r="I8" i="10"/>
  <c r="I240" i="9" l="1"/>
  <c r="I239" i="9"/>
  <c r="I238" i="9"/>
  <c r="I237" i="9"/>
  <c r="I236" i="9"/>
  <c r="I235" i="9"/>
  <c r="I234" i="9"/>
  <c r="I233" i="9"/>
  <c r="I232" i="9"/>
  <c r="I231" i="9"/>
  <c r="I230" i="9"/>
  <c r="I229" i="9"/>
  <c r="I228" i="9"/>
  <c r="I227" i="9"/>
  <c r="I226" i="9"/>
  <c r="I225" i="9"/>
  <c r="I224" i="9"/>
  <c r="I223" i="9"/>
  <c r="I282" i="9" l="1"/>
  <c r="I281" i="9"/>
  <c r="I280" i="9"/>
  <c r="I279" i="9"/>
  <c r="I278" i="9"/>
  <c r="I277" i="9"/>
  <c r="I276" i="9"/>
  <c r="I275" i="9"/>
  <c r="I274" i="9"/>
  <c r="I265" i="9"/>
  <c r="I264" i="9"/>
  <c r="I263" i="9"/>
  <c r="I262" i="9"/>
  <c r="I222" i="9"/>
  <c r="I221" i="9"/>
  <c r="I220" i="9"/>
  <c r="I219" i="9"/>
  <c r="I218" i="9"/>
  <c r="I217" i="9"/>
  <c r="I216" i="9"/>
  <c r="I215" i="9"/>
  <c r="I214" i="9"/>
  <c r="I213" i="9"/>
  <c r="I212" i="9"/>
  <c r="I211" i="9"/>
  <c r="I210" i="9"/>
  <c r="I209" i="9"/>
  <c r="I208" i="9"/>
  <c r="I207" i="9"/>
  <c r="I206" i="9"/>
  <c r="I205" i="9"/>
  <c r="I204" i="9"/>
  <c r="I203" i="9"/>
  <c r="I202" i="9"/>
  <c r="I201" i="9"/>
  <c r="I200" i="9"/>
  <c r="I199" i="9"/>
  <c r="I198" i="9"/>
  <c r="I197" i="9"/>
  <c r="I170" i="9"/>
  <c r="I169" i="9"/>
  <c r="I168" i="9"/>
  <c r="I167" i="9"/>
  <c r="I166" i="9"/>
  <c r="I165" i="9"/>
  <c r="I164" i="9"/>
  <c r="I163" i="9"/>
  <c r="I162" i="9"/>
  <c r="I161" i="9"/>
  <c r="I160" i="9"/>
  <c r="I159" i="9"/>
  <c r="I158" i="9"/>
  <c r="I157" i="9"/>
  <c r="I156" i="9"/>
  <c r="I155" i="9"/>
  <c r="I154" i="9"/>
  <c r="I153" i="9"/>
  <c r="I152" i="9"/>
  <c r="I151" i="9"/>
  <c r="I150" i="9"/>
  <c r="I149" i="9"/>
  <c r="I148" i="9"/>
  <c r="I147" i="9"/>
  <c r="I146" i="9"/>
  <c r="I145" i="9"/>
  <c r="I144" i="9"/>
  <c r="I143" i="9"/>
  <c r="I142" i="9"/>
  <c r="I141" i="9"/>
  <c r="I140" i="9"/>
  <c r="I139" i="9"/>
  <c r="I138" i="9"/>
  <c r="I137" i="9"/>
  <c r="I136" i="9"/>
  <c r="I121" i="9"/>
  <c r="I120" i="9"/>
  <c r="I119" i="9"/>
  <c r="I118" i="9"/>
  <c r="I117" i="9"/>
  <c r="I116" i="9"/>
  <c r="I115" i="9"/>
  <c r="I114" i="9"/>
  <c r="I113" i="9"/>
  <c r="I112" i="9"/>
  <c r="I111" i="9"/>
  <c r="I110" i="9"/>
  <c r="I109" i="9"/>
  <c r="I108" i="9"/>
  <c r="I107" i="9"/>
  <c r="I106" i="9"/>
  <c r="I105" i="9"/>
  <c r="I104" i="9"/>
  <c r="I103" i="9"/>
  <c r="I102" i="9"/>
  <c r="I101" i="9"/>
  <c r="I100" i="9"/>
  <c r="I99" i="9"/>
  <c r="I98" i="9"/>
  <c r="I97" i="9"/>
  <c r="I96" i="9"/>
  <c r="I95" i="9"/>
  <c r="I94" i="9"/>
  <c r="I93" i="9"/>
  <c r="I92" i="9"/>
  <c r="I91" i="9"/>
  <c r="I90" i="9"/>
  <c r="I89" i="9"/>
  <c r="I88" i="9"/>
  <c r="I87" i="9"/>
  <c r="I86" i="9"/>
  <c r="I85" i="9"/>
  <c r="I84" i="9"/>
  <c r="I83" i="9"/>
  <c r="I82" i="9"/>
  <c r="I81" i="9"/>
  <c r="I80" i="9"/>
  <c r="I79" i="9"/>
  <c r="I78" i="9"/>
  <c r="I77" i="9"/>
  <c r="I76" i="9"/>
  <c r="I75" i="9"/>
  <c r="I74" i="9"/>
  <c r="I73" i="9"/>
  <c r="I72" i="9"/>
  <c r="I71" i="9"/>
  <c r="I70" i="9"/>
  <c r="I69" i="9"/>
  <c r="I60" i="9"/>
  <c r="I59" i="9"/>
  <c r="I58" i="9"/>
  <c r="I57" i="9"/>
  <c r="I56" i="9"/>
  <c r="I55" i="9"/>
  <c r="I54" i="9"/>
  <c r="I53" i="9"/>
  <c r="I52" i="9"/>
  <c r="I51" i="9"/>
  <c r="I50" i="9"/>
  <c r="I49" i="9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124" i="5" l="1"/>
  <c r="I235" i="7" l="1"/>
  <c r="I234" i="7"/>
  <c r="I233" i="7"/>
  <c r="I232" i="7"/>
  <c r="I231" i="7"/>
  <c r="I230" i="7"/>
  <c r="I229" i="7"/>
  <c r="I228" i="7"/>
  <c r="I227" i="7"/>
  <c r="I226" i="7"/>
  <c r="I225" i="7"/>
  <c r="I217" i="7"/>
  <c r="I216" i="7"/>
  <c r="I215" i="7"/>
  <c r="I214" i="7"/>
  <c r="I213" i="7"/>
  <c r="I212" i="7"/>
  <c r="I211" i="7"/>
  <c r="I210" i="7"/>
  <c r="I209" i="7"/>
  <c r="I208" i="7"/>
  <c r="I207" i="7"/>
  <c r="I206" i="7"/>
  <c r="I205" i="7"/>
  <c r="I204" i="7"/>
  <c r="I203" i="7"/>
  <c r="I202" i="7"/>
  <c r="I201" i="7"/>
  <c r="I200" i="7"/>
  <c r="I199" i="7"/>
  <c r="I198" i="7"/>
  <c r="I197" i="7"/>
  <c r="I196" i="7"/>
  <c r="I195" i="7"/>
  <c r="I194" i="7"/>
  <c r="I193" i="7"/>
  <c r="I192" i="7"/>
  <c r="I191" i="7"/>
  <c r="I190" i="7"/>
  <c r="I189" i="7"/>
  <c r="I188" i="7"/>
  <c r="I187" i="7"/>
  <c r="I186" i="7"/>
  <c r="I185" i="7"/>
  <c r="I184" i="7"/>
  <c r="I183" i="7"/>
  <c r="I182" i="7"/>
  <c r="I181" i="7"/>
  <c r="I180" i="7"/>
  <c r="I179" i="7"/>
  <c r="I178" i="7"/>
  <c r="I177" i="7"/>
  <c r="I176" i="7"/>
  <c r="I175" i="7"/>
  <c r="I174" i="7"/>
  <c r="I173" i="7"/>
  <c r="I172" i="7"/>
  <c r="I171" i="7"/>
  <c r="I170" i="7"/>
  <c r="I169" i="7"/>
  <c r="I168" i="7"/>
  <c r="I167" i="7"/>
  <c r="I166" i="7"/>
  <c r="I165" i="7"/>
  <c r="I164" i="7"/>
  <c r="I163" i="7"/>
  <c r="I162" i="7"/>
  <c r="I161" i="7"/>
  <c r="I160" i="7"/>
  <c r="I159" i="7"/>
  <c r="I158" i="7"/>
  <c r="I157" i="7"/>
  <c r="I156" i="7"/>
  <c r="I155" i="7"/>
  <c r="I154" i="7"/>
  <c r="I153" i="7"/>
  <c r="I152" i="7"/>
  <c r="I151" i="7"/>
  <c r="I150" i="7"/>
  <c r="I149" i="7"/>
  <c r="I148" i="7"/>
  <c r="I147" i="7"/>
  <c r="I146" i="7"/>
  <c r="I145" i="7"/>
  <c r="I144" i="7"/>
  <c r="I143" i="7"/>
  <c r="I142" i="7"/>
  <c r="I141" i="7"/>
  <c r="I140" i="7"/>
  <c r="I139" i="7"/>
  <c r="I138" i="7"/>
  <c r="I137" i="7"/>
  <c r="I136" i="7"/>
  <c r="I135" i="7"/>
  <c r="I134" i="7"/>
  <c r="I133" i="7"/>
  <c r="I132" i="7"/>
  <c r="I131" i="7"/>
  <c r="I130" i="7"/>
  <c r="I129" i="7"/>
  <c r="I128" i="7"/>
  <c r="I127" i="7"/>
  <c r="I126" i="7"/>
  <c r="I125" i="7"/>
  <c r="I124" i="7"/>
  <c r="I123" i="7"/>
  <c r="I122" i="7"/>
  <c r="I121" i="7"/>
  <c r="I120" i="7"/>
  <c r="I119" i="7"/>
  <c r="I118" i="7"/>
  <c r="I117" i="7"/>
  <c r="I116" i="7"/>
  <c r="I115" i="7"/>
  <c r="I114" i="7"/>
  <c r="I113" i="7"/>
  <c r="I112" i="7"/>
  <c r="I111" i="7"/>
  <c r="I110" i="7"/>
  <c r="I109" i="7"/>
  <c r="I108" i="7"/>
  <c r="I107" i="7"/>
  <c r="I106" i="7"/>
  <c r="I105" i="7"/>
  <c r="I104" i="7"/>
  <c r="I103" i="7"/>
  <c r="I102" i="7"/>
  <c r="I101" i="7"/>
  <c r="I100" i="7"/>
  <c r="I99" i="7"/>
  <c r="I98" i="7"/>
  <c r="I97" i="7"/>
  <c r="I96" i="7"/>
  <c r="I95" i="7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8" i="5" l="1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189" i="5"/>
  <c r="I190" i="5"/>
  <c r="I191" i="5"/>
  <c r="I192" i="5"/>
  <c r="I193" i="5"/>
  <c r="I194" i="5"/>
  <c r="I195" i="5"/>
  <c r="I196" i="5"/>
  <c r="I197" i="5"/>
  <c r="I198" i="5"/>
  <c r="I199" i="5"/>
  <c r="I200" i="5"/>
  <c r="I201" i="5"/>
  <c r="I202" i="5"/>
  <c r="I203" i="5"/>
  <c r="I204" i="5"/>
  <c r="I205" i="5"/>
  <c r="I206" i="5"/>
  <c r="I207" i="5"/>
  <c r="I208" i="5"/>
  <c r="I209" i="5"/>
  <c r="I210" i="5"/>
  <c r="I211" i="5"/>
  <c r="I212" i="5"/>
  <c r="I213" i="5"/>
  <c r="I214" i="5"/>
  <c r="I215" i="5"/>
  <c r="I216" i="5"/>
  <c r="I217" i="5"/>
  <c r="I218" i="5"/>
  <c r="I219" i="5"/>
  <c r="I220" i="5"/>
  <c r="I221" i="5"/>
  <c r="I222" i="5"/>
  <c r="I223" i="5"/>
  <c r="I224" i="5"/>
  <c r="I182" i="5"/>
  <c r="I183" i="5"/>
  <c r="I184" i="5"/>
  <c r="I185" i="5"/>
  <c r="I186" i="5"/>
  <c r="I187" i="5"/>
  <c r="I188" i="5"/>
  <c r="I243" i="5"/>
  <c r="I244" i="5"/>
  <c r="I245" i="5"/>
  <c r="I246" i="5"/>
  <c r="I247" i="5"/>
  <c r="I248" i="5"/>
  <c r="I249" i="5"/>
  <c r="I250" i="5"/>
  <c r="I251" i="5"/>
  <c r="I252" i="5"/>
  <c r="I253" i="5"/>
  <c r="I254" i="5"/>
  <c r="I255" i="5"/>
  <c r="I263" i="5"/>
  <c r="I264" i="5"/>
  <c r="I265" i="5"/>
  <c r="I266" i="5"/>
  <c r="I267" i="5"/>
  <c r="I268" i="5"/>
  <c r="I269" i="5"/>
  <c r="I270" i="5"/>
  <c r="I271" i="5"/>
  <c r="I272" i="5"/>
  <c r="I273" i="5"/>
  <c r="I153" i="1" l="1"/>
  <c r="I106" i="1"/>
  <c r="I162" i="1"/>
  <c r="I86" i="6"/>
  <c r="I183" i="6"/>
  <c r="I182" i="6"/>
  <c r="I184" i="6"/>
  <c r="I193" i="6"/>
  <c r="I217" i="6"/>
  <c r="I63" i="6"/>
  <c r="I35" i="6"/>
  <c r="I36" i="6"/>
  <c r="I34" i="6"/>
  <c r="I70" i="6"/>
  <c r="I98" i="6"/>
  <c r="I213" i="6"/>
  <c r="I68" i="6"/>
  <c r="I147" i="6"/>
  <c r="I14" i="6"/>
  <c r="I110" i="6"/>
  <c r="I114" i="6"/>
  <c r="I138" i="6"/>
  <c r="I139" i="6"/>
  <c r="I181" i="6"/>
  <c r="I224" i="6"/>
  <c r="I26" i="6"/>
  <c r="I45" i="6"/>
  <c r="I140" i="6"/>
  <c r="I78" i="6"/>
  <c r="I109" i="6"/>
  <c r="I79" i="6"/>
  <c r="I101" i="6"/>
  <c r="I143" i="6"/>
  <c r="I223" i="6"/>
  <c r="I144" i="6"/>
  <c r="I141" i="6"/>
  <c r="I149" i="6"/>
  <c r="I174" i="6"/>
  <c r="I172" i="6"/>
  <c r="I222" i="6"/>
  <c r="I142" i="6"/>
  <c r="I173" i="6"/>
  <c r="I175" i="6"/>
  <c r="I27" i="6"/>
  <c r="I29" i="6"/>
  <c r="I28" i="6"/>
  <c r="I58" i="6"/>
  <c r="I151" i="6"/>
  <c r="I103" i="6"/>
  <c r="I30" i="6"/>
  <c r="I131" i="6"/>
  <c r="I235" i="6"/>
  <c r="I155" i="6"/>
  <c r="I21" i="6"/>
  <c r="I33" i="6"/>
  <c r="I88" i="6"/>
  <c r="I132" i="6"/>
  <c r="I115" i="6"/>
  <c r="I37" i="6"/>
  <c r="I157" i="6"/>
  <c r="I158" i="6"/>
  <c r="I212" i="6"/>
  <c r="I116" i="6"/>
  <c r="I178" i="6"/>
  <c r="I163" i="6"/>
  <c r="I218" i="6"/>
  <c r="I221" i="6"/>
  <c r="I210" i="6"/>
  <c r="I9" i="6"/>
  <c r="I207" i="6"/>
  <c r="I102" i="6"/>
  <c r="I215" i="6"/>
  <c r="I44" i="6"/>
  <c r="I23" i="6"/>
  <c r="I113" i="6"/>
  <c r="I94" i="6"/>
  <c r="I22" i="6"/>
  <c r="I95" i="6"/>
  <c r="I90" i="6"/>
  <c r="I47" i="6"/>
  <c r="I93" i="6"/>
  <c r="I69" i="6"/>
  <c r="I164" i="6"/>
  <c r="I111" i="6"/>
  <c r="I43" i="6"/>
  <c r="I59" i="6"/>
  <c r="I96" i="6"/>
  <c r="I97" i="6"/>
  <c r="I38" i="6"/>
  <c r="I145" i="6"/>
  <c r="I42" i="6"/>
  <c r="I19" i="6"/>
  <c r="I20" i="6"/>
  <c r="I120" i="6"/>
  <c r="I118" i="6"/>
  <c r="I119" i="6"/>
  <c r="I162" i="6"/>
  <c r="I148" i="6"/>
  <c r="I190" i="6"/>
  <c r="I209" i="6"/>
  <c r="I54" i="6"/>
  <c r="I197" i="6"/>
  <c r="I156" i="6"/>
  <c r="I56" i="6"/>
  <c r="I160" i="6"/>
  <c r="I233" i="6"/>
  <c r="I62" i="6"/>
  <c r="I61" i="6"/>
  <c r="I55" i="6"/>
  <c r="I159" i="6"/>
  <c r="I234" i="6"/>
  <c r="I15" i="6"/>
  <c r="I71" i="6"/>
  <c r="I211" i="6"/>
  <c r="I229" i="6"/>
  <c r="I168" i="6"/>
  <c r="I219" i="6"/>
  <c r="I227" i="6"/>
  <c r="I129" i="6"/>
  <c r="I188" i="6"/>
  <c r="I187" i="6"/>
  <c r="I53" i="6"/>
  <c r="I185" i="6"/>
  <c r="I8" i="6"/>
  <c r="I226" i="6"/>
  <c r="I179" i="6"/>
  <c r="I192" i="6"/>
  <c r="I220" i="6"/>
  <c r="I52" i="6"/>
  <c r="I186" i="6"/>
  <c r="I18" i="6"/>
  <c r="I230" i="6"/>
  <c r="I154" i="6"/>
  <c r="I177" i="6"/>
  <c r="I99" i="6"/>
  <c r="I165" i="6"/>
  <c r="I75" i="6"/>
  <c r="I73" i="6"/>
  <c r="I152" i="6"/>
  <c r="I72" i="6"/>
  <c r="I66" i="6"/>
  <c r="I76" i="6"/>
  <c r="I112" i="6"/>
  <c r="I17" i="6"/>
  <c r="I171" i="6"/>
  <c r="I92" i="6"/>
  <c r="I39" i="6"/>
  <c r="I74" i="6"/>
  <c r="I41" i="6"/>
  <c r="I153" i="6"/>
  <c r="I48" i="6"/>
  <c r="I46" i="6"/>
  <c r="I237" i="6"/>
  <c r="I50" i="6"/>
  <c r="I49" i="6"/>
  <c r="I170" i="6"/>
  <c r="I167" i="6"/>
  <c r="I24" i="6"/>
  <c r="I194" i="6"/>
  <c r="I13" i="6"/>
  <c r="I12" i="6"/>
  <c r="I128" i="6"/>
  <c r="I169" i="6"/>
  <c r="I65" i="6"/>
  <c r="I25" i="6"/>
  <c r="I176" i="6"/>
  <c r="I57" i="6"/>
  <c r="I16" i="6"/>
  <c r="I180" i="6"/>
  <c r="I130" i="6"/>
  <c r="I40" i="6"/>
  <c r="I127" i="6"/>
  <c r="I121" i="6"/>
  <c r="I83" i="6"/>
  <c r="I81" i="6"/>
  <c r="I84" i="6"/>
  <c r="I82" i="6"/>
  <c r="I80" i="6"/>
  <c r="I126" i="6"/>
  <c r="I87" i="6"/>
  <c r="I85" i="6"/>
  <c r="I77" i="6"/>
  <c r="I125" i="6"/>
  <c r="I206" i="6"/>
  <c r="I166" i="6"/>
  <c r="I117" i="6"/>
  <c r="I238" i="6"/>
  <c r="I100" i="6"/>
  <c r="I225" i="6"/>
  <c r="I135" i="6"/>
  <c r="I32" i="6"/>
  <c r="I161" i="6"/>
  <c r="I236" i="6"/>
  <c r="I203" i="6"/>
  <c r="I214" i="6"/>
  <c r="I208" i="6"/>
  <c r="I198" i="6"/>
  <c r="I60" i="6"/>
  <c r="I31" i="6"/>
  <c r="I205" i="6"/>
  <c r="I200" i="6"/>
  <c r="I202" i="6"/>
  <c r="I199" i="6"/>
  <c r="I191" i="6"/>
  <c r="I216" i="6"/>
  <c r="I204" i="6"/>
  <c r="I196" i="6"/>
  <c r="I195" i="6"/>
  <c r="I189" i="6"/>
  <c r="I201" i="6"/>
  <c r="I64" i="6"/>
  <c r="I89" i="6"/>
  <c r="I134" i="6"/>
  <c r="I108" i="6"/>
  <c r="I107" i="6"/>
  <c r="I10" i="6"/>
  <c r="I51" i="6"/>
  <c r="I150" i="6"/>
  <c r="I231" i="6"/>
  <c r="I228" i="6"/>
  <c r="I232" i="6"/>
  <c r="I146" i="6"/>
  <c r="I11" i="6"/>
  <c r="I136" i="6"/>
  <c r="I137" i="6"/>
  <c r="I106" i="6"/>
  <c r="I105" i="6"/>
  <c r="I104" i="6"/>
  <c r="I91" i="6"/>
  <c r="I67" i="6"/>
  <c r="I133" i="6"/>
  <c r="I26" i="1"/>
  <c r="I208" i="1"/>
  <c r="I239" i="1"/>
  <c r="I205" i="1"/>
  <c r="I193" i="1"/>
  <c r="I206" i="1"/>
  <c r="I185" i="1"/>
  <c r="I184" i="1"/>
  <c r="I186" i="1"/>
  <c r="I195" i="1"/>
  <c r="I104" i="1"/>
  <c r="I214" i="1"/>
  <c r="I69" i="1"/>
  <c r="I149" i="1"/>
  <c r="I15" i="1"/>
  <c r="I113" i="1"/>
  <c r="I116" i="1"/>
  <c r="I140" i="1"/>
  <c r="I141" i="1"/>
  <c r="I183" i="1"/>
  <c r="I225" i="1"/>
  <c r="I27" i="1"/>
  <c r="I47" i="1"/>
  <c r="I142" i="1"/>
  <c r="I80" i="1"/>
  <c r="I112" i="1"/>
  <c r="I81" i="1"/>
  <c r="I103" i="1"/>
  <c r="I145" i="1"/>
  <c r="I224" i="1"/>
  <c r="I146" i="1"/>
  <c r="I143" i="1"/>
  <c r="I151" i="1"/>
  <c r="I176" i="1"/>
  <c r="I174" i="1"/>
  <c r="I223" i="1"/>
  <c r="I144" i="1"/>
  <c r="I175" i="1"/>
  <c r="I177" i="1"/>
  <c r="I28" i="1"/>
  <c r="I60" i="1"/>
  <c r="I157" i="1"/>
  <c r="I22" i="1"/>
  <c r="I34" i="1"/>
  <c r="I38" i="1"/>
  <c r="I159" i="1"/>
  <c r="I160" i="1"/>
  <c r="I39" i="1"/>
  <c r="I180" i="1"/>
  <c r="I165" i="1"/>
  <c r="I219" i="1"/>
  <c r="I222" i="1"/>
  <c r="I212" i="1"/>
  <c r="I10" i="1"/>
  <c r="I105" i="1"/>
  <c r="I78" i="1"/>
  <c r="I211" i="1"/>
  <c r="I56" i="1"/>
  <c r="I199" i="1"/>
  <c r="I158" i="1"/>
  <c r="I58" i="1"/>
  <c r="I234" i="1"/>
  <c r="I64" i="1"/>
  <c r="I63" i="1"/>
  <c r="I57" i="1"/>
  <c r="I161" i="1"/>
  <c r="I72" i="1"/>
  <c r="I213" i="1"/>
  <c r="I220" i="1"/>
  <c r="I227" i="1"/>
  <c r="I131" i="1"/>
  <c r="I190" i="1"/>
  <c r="I55" i="1"/>
  <c r="I187" i="1"/>
  <c r="I9" i="1"/>
  <c r="I228" i="1"/>
  <c r="I181" i="1"/>
  <c r="I221" i="1"/>
  <c r="I54" i="1"/>
  <c r="I188" i="1"/>
  <c r="I67" i="1"/>
  <c r="I18" i="1"/>
  <c r="I48" i="1"/>
  <c r="I196" i="1"/>
  <c r="I130" i="1"/>
  <c r="I182" i="1"/>
  <c r="I132" i="1"/>
  <c r="I42" i="1"/>
  <c r="I129" i="1"/>
  <c r="I123" i="1"/>
  <c r="I33" i="1"/>
  <c r="I163" i="1"/>
  <c r="I62" i="1"/>
  <c r="I32" i="1"/>
  <c r="I229" i="1"/>
  <c r="I30" i="1" l="1"/>
  <c r="I29" i="1"/>
  <c r="I170" i="1" l="1"/>
  <c r="I71" i="1"/>
  <c r="I156" i="1" l="1"/>
  <c r="I198" i="1" l="1"/>
  <c r="L20" i="2" l="1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I148" i="1"/>
  <c r="I115" i="1"/>
  <c r="I164" i="1"/>
  <c r="I209" i="1"/>
  <c r="I96" i="1"/>
  <c r="I53" i="1"/>
  <c r="I73" i="1"/>
  <c r="I93" i="1"/>
  <c r="I232" i="1"/>
  <c r="I20" i="1"/>
  <c r="I91" i="1"/>
  <c r="I127" i="1"/>
  <c r="I147" i="1"/>
  <c r="I65" i="1"/>
  <c r="I215" i="1"/>
  <c r="I101" i="1"/>
  <c r="I118" i="1"/>
  <c r="I16" i="1"/>
  <c r="I121" i="1"/>
  <c r="I122" i="1"/>
  <c r="I45" i="1"/>
  <c r="I136" i="1"/>
  <c r="I137" i="1"/>
  <c r="I21" i="1"/>
  <c r="I74" i="1"/>
  <c r="I192" i="1"/>
  <c r="I40" i="1"/>
  <c r="I19" i="1"/>
  <c r="I17" i="1"/>
  <c r="I31" i="1"/>
  <c r="I139" i="1"/>
  <c r="I77" i="1"/>
  <c r="I138" i="1"/>
  <c r="I75" i="1"/>
  <c r="I233" i="1"/>
  <c r="I110" i="1"/>
  <c r="I23" i="1"/>
  <c r="I24" i="1"/>
  <c r="I95" i="1"/>
  <c r="I117" i="1"/>
  <c r="I189" i="1"/>
  <c r="I109" i="1"/>
  <c r="I216" i="1"/>
  <c r="I97" i="1"/>
  <c r="I25" i="1"/>
  <c r="I178" i="1"/>
  <c r="I59" i="1"/>
  <c r="I14" i="1"/>
  <c r="I13" i="1"/>
  <c r="I173" i="1"/>
  <c r="I236" i="1"/>
  <c r="I167" i="1"/>
  <c r="I235" i="1"/>
  <c r="I191" i="1"/>
  <c r="I68" i="1"/>
  <c r="I194" i="1"/>
  <c r="I201" i="1"/>
  <c r="I197" i="1"/>
  <c r="I202" i="1"/>
  <c r="I203" i="1"/>
  <c r="I204" i="1"/>
  <c r="I168" i="1"/>
  <c r="I169" i="1"/>
  <c r="I179" i="1"/>
  <c r="I70" i="1"/>
  <c r="I76" i="1"/>
  <c r="I166" i="1"/>
  <c r="I171" i="1"/>
  <c r="I94" i="1"/>
  <c r="I43" i="1"/>
  <c r="I226" i="1"/>
  <c r="I11" i="1"/>
  <c r="I128" i="1"/>
  <c r="I35" i="1"/>
  <c r="I36" i="1"/>
  <c r="I37" i="1"/>
  <c r="I44" i="1"/>
  <c r="I46" i="1"/>
  <c r="I49" i="1"/>
  <c r="I50" i="1"/>
  <c r="I66" i="1"/>
  <c r="I84" i="1"/>
  <c r="I85" i="1"/>
  <c r="I86" i="1"/>
  <c r="I83" i="1"/>
  <c r="I82" i="1"/>
  <c r="I87" i="1"/>
  <c r="I88" i="1"/>
  <c r="I89" i="1"/>
  <c r="I79" i="1"/>
  <c r="I90" i="1"/>
  <c r="I92" i="1"/>
  <c r="I98" i="1"/>
  <c r="I99" i="1"/>
  <c r="I100" i="1"/>
  <c r="I102" i="1"/>
  <c r="I107" i="1"/>
  <c r="I108" i="1"/>
  <c r="I152" i="1"/>
  <c r="I154" i="1"/>
  <c r="I155" i="1"/>
  <c r="I172" i="1"/>
  <c r="I200" i="1"/>
  <c r="I207" i="1"/>
  <c r="I210" i="1"/>
  <c r="I217" i="1"/>
  <c r="I218" i="1"/>
  <c r="I230" i="1"/>
  <c r="I231" i="1"/>
  <c r="I61" i="1"/>
  <c r="I114" i="1"/>
  <c r="I135" i="1"/>
  <c r="I150" i="1"/>
  <c r="I120" i="1"/>
  <c r="I119" i="1"/>
  <c r="I51" i="1"/>
  <c r="I111" i="1"/>
  <c r="I238" i="1"/>
  <c r="I12" i="1"/>
  <c r="I237" i="1"/>
  <c r="I52" i="1"/>
  <c r="I41" i="1"/>
  <c r="I133" i="1"/>
  <c r="I134" i="1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</calcChain>
</file>

<file path=xl/sharedStrings.xml><?xml version="1.0" encoding="utf-8"?>
<sst xmlns="http://schemas.openxmlformats.org/spreadsheetml/2006/main" count="9021" uniqueCount="788">
  <si>
    <t>DESCRIPCION</t>
  </si>
  <si>
    <t>FECHA</t>
  </si>
  <si>
    <t>ACTUALIZADA</t>
  </si>
  <si>
    <t>CANTIDAD</t>
  </si>
  <si>
    <t xml:space="preserve">UNIDAD </t>
  </si>
  <si>
    <t>MEDIDA</t>
  </si>
  <si>
    <t>COSTO</t>
  </si>
  <si>
    <t>UNITARIO</t>
  </si>
  <si>
    <t>VALOR TOTAL</t>
  </si>
  <si>
    <t>PAPEL BOND 20 8½ X 11</t>
  </si>
  <si>
    <t>CAJA</t>
  </si>
  <si>
    <t>NULO</t>
  </si>
  <si>
    <t>DETERGENTE EN POLVO</t>
  </si>
  <si>
    <t>ESCOBA PLASTICA</t>
  </si>
  <si>
    <t>UNIDAD</t>
  </si>
  <si>
    <t>ESCOBA DE GUANO</t>
  </si>
  <si>
    <t>CEPILLO DE PARED</t>
  </si>
  <si>
    <t>RECOGEDOR DE BASURA</t>
  </si>
  <si>
    <t>ESCOBILLON PLASTICO</t>
  </si>
  <si>
    <t>ACIDO MURIATICO</t>
  </si>
  <si>
    <t>ACEITE 15 W40</t>
  </si>
  <si>
    <t>TONER 05 A</t>
  </si>
  <si>
    <t>TONER 36 A</t>
  </si>
  <si>
    <t>PAPEL BOND 20 8½ X 13</t>
  </si>
  <si>
    <t>UPS</t>
  </si>
  <si>
    <t>SACAGRAPA</t>
  </si>
  <si>
    <t>RESALTADORES</t>
  </si>
  <si>
    <t>POST-IT 3X3</t>
  </si>
  <si>
    <t>CONTADOR MAGNETICO</t>
  </si>
  <si>
    <t>BOMBA PEDROLLO</t>
  </si>
  <si>
    <t>GANCHO P/FOLDERS</t>
  </si>
  <si>
    <t>LAPIZ DE CARBON</t>
  </si>
  <si>
    <t>LIBRO RECORD</t>
  </si>
  <si>
    <t>TUBO MT 3/4 DE 10 PIES</t>
  </si>
  <si>
    <t>FARDO</t>
  </si>
  <si>
    <t>SACO</t>
  </si>
  <si>
    <t>FUNDA PLASTICAS 24 X30</t>
  </si>
  <si>
    <t>RESMA</t>
  </si>
  <si>
    <t>JABON BOLA AZUL GRANDE</t>
  </si>
  <si>
    <t>JABON DE CUABA EN PASTA</t>
  </si>
  <si>
    <t>GALON</t>
  </si>
  <si>
    <t>CUARTO</t>
  </si>
  <si>
    <t>TALONARIO DESPACHO COMB.</t>
  </si>
  <si>
    <t>TONER 42A HP NEGRO</t>
  </si>
  <si>
    <t>PAPEL BOND 20 8½ X 14</t>
  </si>
  <si>
    <t>PIES</t>
  </si>
  <si>
    <t>SWITCH DE PRESION</t>
  </si>
  <si>
    <t>LIBRETA RAYADA 8½ X 11</t>
  </si>
  <si>
    <t>AMBIENTADOR GLADES</t>
  </si>
  <si>
    <t>DESTORNILLADOR STRIA 8 PULG.</t>
  </si>
  <si>
    <t>PEGAMENTO UHUSTIC</t>
  </si>
  <si>
    <t>UNIVERSIDAD AUTONOMA DE SANTO DOMINGO</t>
  </si>
  <si>
    <t>TOMA FISICA DE INVENTARIO</t>
  </si>
  <si>
    <t>VALORES EN RD$</t>
  </si>
  <si>
    <t>DIRECCION SUMINISTROS</t>
  </si>
  <si>
    <t xml:space="preserve">No. </t>
  </si>
  <si>
    <t xml:space="preserve"> TARJETA</t>
  </si>
  <si>
    <t>BANDITA DE GOMITAS No. 18</t>
  </si>
  <si>
    <t>BANDITA DE GOMITAS No. 32</t>
  </si>
  <si>
    <t>JABON BOLA AZUL PEQUEÑA</t>
  </si>
  <si>
    <t>SUAPER No. 36</t>
  </si>
  <si>
    <t>PLATO MELAMINA</t>
  </si>
  <si>
    <t>CUCHARAS DE METAL</t>
  </si>
  <si>
    <t>PAPEL HIGIENICO JUMBO 12/1</t>
  </si>
  <si>
    <t>PAPEL TOALLA JUMBO 6/1</t>
  </si>
  <si>
    <t>CHAFERDISH(</t>
  </si>
  <si>
    <t>VASOS FOND No.6</t>
  </si>
  <si>
    <t>FILTRO AIRE P/VEHICULO TOYOTA HIACE ABIERTA</t>
  </si>
  <si>
    <t xml:space="preserve">FILTRO AIRE P/VEHICULO TOYOTA PRADO </t>
  </si>
  <si>
    <t>FILTRO AIRE P/VEHICULO TOYOTA HIACE CERR.</t>
  </si>
  <si>
    <t>FILTRO AIRE PARA VEHICULO NISSAN</t>
  </si>
  <si>
    <t>FILTRO DE GASOIL NISSAN FRONTIER</t>
  </si>
  <si>
    <t>FILTRO DE GASOIL TOYOTA PRADO</t>
  </si>
  <si>
    <t>FILTRO DE GASOIL NISSAN FRONTIER (T-A)</t>
  </si>
  <si>
    <t xml:space="preserve">FILTRO DE GASOIL TOYOTA </t>
  </si>
  <si>
    <t>FILTRO DE ACEITE NISSAN Y TOYOTA</t>
  </si>
  <si>
    <t>SOBRE MANILA 14X17</t>
  </si>
  <si>
    <t>SOBRE MANILA 10 X15</t>
  </si>
  <si>
    <t>SOBRE MANILA 6X9</t>
  </si>
  <si>
    <t>SOBRE MANILA 9X12</t>
  </si>
  <si>
    <t xml:space="preserve">CLIPS No.1 TALBOT </t>
  </si>
  <si>
    <t>CAJITAS</t>
  </si>
  <si>
    <t>CLIPS No.1 EVERPRINT</t>
  </si>
  <si>
    <t>CLIPS No.1 DE COLORES</t>
  </si>
  <si>
    <t xml:space="preserve">CLIPS No.2 TALBOT </t>
  </si>
  <si>
    <t>MARCADORES PERMANENTES ROJO</t>
  </si>
  <si>
    <t>MARCADORES PERMANENTES VERDE</t>
  </si>
  <si>
    <t>MARCADORES PERMANENTES AZUL</t>
  </si>
  <si>
    <t>CINTA DE EMPAQUE 2PULG.</t>
  </si>
  <si>
    <t>CINTA ADHESIVA ½ PULG.</t>
  </si>
  <si>
    <t>CLIPS BILLETEROS No,1</t>
  </si>
  <si>
    <t>FOLDERS PENDAFLEX 8½ X 14</t>
  </si>
  <si>
    <t>ESCOBILLA PARA INODORO</t>
  </si>
  <si>
    <t>LANILLA 1/20 YARDA</t>
  </si>
  <si>
    <t>RECIBO INGRESO T-3</t>
  </si>
  <si>
    <t>ESPATULA DE GOMA 18"</t>
  </si>
  <si>
    <t>ESPATULA DE METAL 2"</t>
  </si>
  <si>
    <t>GUANTE DE GOMA P/LIMPIEZA</t>
  </si>
  <si>
    <t>PARES</t>
  </si>
  <si>
    <t>CLORO</t>
  </si>
  <si>
    <t>ACEITE SAE 50</t>
  </si>
  <si>
    <t>JABON LIQUIDO NEUTRO</t>
  </si>
  <si>
    <t>JABON LIQUIDO PARA MANO</t>
  </si>
  <si>
    <t xml:space="preserve">DESINFECTANTE </t>
  </si>
  <si>
    <t>POWER STEERING FLUID</t>
  </si>
  <si>
    <t>12ONZ</t>
  </si>
  <si>
    <t xml:space="preserve">PANTALON JEANS </t>
  </si>
  <si>
    <t>ID-SCALIN</t>
  </si>
  <si>
    <t>CAMISA MANGA CORTA AZUL</t>
  </si>
  <si>
    <t>CAMISA MANGA CORTA BLANCO</t>
  </si>
  <si>
    <t xml:space="preserve">PANTALON EN TELA </t>
  </si>
  <si>
    <t>LLAVIN TIPO CILINDRO</t>
  </si>
  <si>
    <t>BRAZO HIDRAULICO P/PUERTA</t>
  </si>
  <si>
    <t>SERVILLETAS</t>
  </si>
  <si>
    <t>TRASMALLO VERDE</t>
  </si>
  <si>
    <t>HILO NYLON VERDE</t>
  </si>
  <si>
    <t>ALCOHOL ISOPROPILICO</t>
  </si>
  <si>
    <t>CERTIFICACIONES PARA NOTAS</t>
  </si>
  <si>
    <t>LLAVIN CILINDRO FIJO</t>
  </si>
  <si>
    <t>RECORD DE NOTAS</t>
  </si>
  <si>
    <t>TONER CANON GPR-18</t>
  </si>
  <si>
    <t>RASTRILLO DE METAL</t>
  </si>
  <si>
    <t>CAFÉ</t>
  </si>
  <si>
    <t>TONER LASER 435A</t>
  </si>
  <si>
    <t>DISPENSADOR DE CINTA</t>
  </si>
  <si>
    <t>GRAPAS 3/8</t>
  </si>
  <si>
    <t>GRAPAS 23/8</t>
  </si>
  <si>
    <t>GRAPAS 23/10</t>
  </si>
  <si>
    <t>GRAPAS INDUSTRIALES 23/13</t>
  </si>
  <si>
    <t>BOLIGRAFOS NEGROS</t>
  </si>
  <si>
    <t>CD-DVD</t>
  </si>
  <si>
    <t>GOMA DE BORRAR</t>
  </si>
  <si>
    <t>CINTA ADHESIVA INVISIBLE</t>
  </si>
  <si>
    <t>BOLIGRAFOS AZUL</t>
  </si>
  <si>
    <t xml:space="preserve">BOLIGRAFOS ROJOS </t>
  </si>
  <si>
    <t>TONER GPR-18</t>
  </si>
  <si>
    <t>LIBRETA RAYADA 5X8</t>
  </si>
  <si>
    <t>FOLDER COLORES 8½ X 11</t>
  </si>
  <si>
    <t>TONER CE-410</t>
  </si>
  <si>
    <t>TONER CF-412A</t>
  </si>
  <si>
    <t>VASOS No.3</t>
  </si>
  <si>
    <t>TONER LASER 255A</t>
  </si>
  <si>
    <t>TONER CF-283A</t>
  </si>
  <si>
    <t>TONER H-Q7516A</t>
  </si>
  <si>
    <t>TONER LASER JET-49A</t>
  </si>
  <si>
    <t>VASOS PLASTICOS No.10</t>
  </si>
  <si>
    <t>TONER LASER 53A</t>
  </si>
  <si>
    <t>TONER CF-410A</t>
  </si>
  <si>
    <t>TONER CF-411A</t>
  </si>
  <si>
    <t>TONER CF-413A</t>
  </si>
  <si>
    <t>TONER GPR-37/38</t>
  </si>
  <si>
    <t>FOLDERS MANILA 8 ½ X11</t>
  </si>
  <si>
    <t>ALAMBRE DE GOMA 14/3</t>
  </si>
  <si>
    <t>ALAMBRE DE GOMA 12/3</t>
  </si>
  <si>
    <t>TONER GPR-35</t>
  </si>
  <si>
    <t>ARMARIO METALICO 18X36X72</t>
  </si>
  <si>
    <t xml:space="preserve">ARCHIVO METALICO </t>
  </si>
  <si>
    <t>CAJA BREAKER 2 CIRCUITO</t>
  </si>
  <si>
    <t>TONER CC-530A</t>
  </si>
  <si>
    <t>TONER 5949A</t>
  </si>
  <si>
    <t>TONER 80A</t>
  </si>
  <si>
    <t>FOLDERS MANILA 8½ X13</t>
  </si>
  <si>
    <t>SOBRE CREMA DE HILO 5X7/4</t>
  </si>
  <si>
    <t>TONER GENERICO P/C125,125,C313 ECT.</t>
  </si>
  <si>
    <t>TUBO METALICO 1"</t>
  </si>
  <si>
    <t>TUBO PVC 3/4</t>
  </si>
  <si>
    <t>SACAPUNTA DE METAL</t>
  </si>
  <si>
    <t>CARTUCHO HP 670 AMARILLO</t>
  </si>
  <si>
    <t>CARTUCHO HP 670 AZUL</t>
  </si>
  <si>
    <t>CARTUCHO HP 670 BLACK</t>
  </si>
  <si>
    <t>CARTUCHO HP 670 ROSADO</t>
  </si>
  <si>
    <t>codigo</t>
  </si>
  <si>
    <t>BOMBA PARA INODORO</t>
  </si>
  <si>
    <t>TUBO METALICO 1½" EMT</t>
  </si>
  <si>
    <t>Inventario de Almacén</t>
  </si>
  <si>
    <t xml:space="preserve"> Lic. Damaso De la Rosa</t>
  </si>
  <si>
    <t>Lic. Adolfo Sanchez Morillo</t>
  </si>
  <si>
    <t>Encargado Almacen Suministros</t>
  </si>
  <si>
    <t>Director Suministros</t>
  </si>
  <si>
    <t>ALAMBRE THHN ELECTRICO 4/0</t>
  </si>
  <si>
    <r>
      <rPr>
        <sz val="10"/>
        <color theme="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>0963</t>
    </r>
  </si>
  <si>
    <t>CORRECTOR LIQUIDO TIPO LAPIZ</t>
  </si>
  <si>
    <t>FUNDA PLASTICA 36X54</t>
  </si>
  <si>
    <t>GRAPADORA GRANDE</t>
  </si>
  <si>
    <t>ETIQUETA PARA FOLDERS</t>
  </si>
  <si>
    <r>
      <rPr>
        <sz val="10"/>
        <color theme="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>0438</t>
    </r>
  </si>
  <si>
    <r>
      <rPr>
        <sz val="10"/>
        <color theme="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>0448</t>
    </r>
  </si>
  <si>
    <r>
      <rPr>
        <sz val="10"/>
        <color theme="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>0283</t>
    </r>
  </si>
  <si>
    <r>
      <rPr>
        <sz val="10"/>
        <color theme="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>0110</t>
    </r>
  </si>
  <si>
    <r>
      <rPr>
        <sz val="10"/>
        <color theme="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>0323</t>
    </r>
  </si>
  <si>
    <r>
      <rPr>
        <sz val="10"/>
        <color theme="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>0317</t>
    </r>
  </si>
  <si>
    <r>
      <rPr>
        <sz val="10"/>
        <color theme="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>0953</t>
    </r>
  </si>
  <si>
    <r>
      <rPr>
        <sz val="10"/>
        <color theme="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>0840</t>
    </r>
  </si>
  <si>
    <r>
      <rPr>
        <sz val="10"/>
        <color theme="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>0335</t>
    </r>
  </si>
  <si>
    <r>
      <rPr>
        <sz val="10"/>
        <color theme="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>0292</t>
    </r>
  </si>
  <si>
    <r>
      <rPr>
        <sz val="10"/>
        <color theme="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>0403</t>
    </r>
  </si>
  <si>
    <r>
      <rPr>
        <sz val="10"/>
        <color theme="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>0767</t>
    </r>
  </si>
  <si>
    <r>
      <rPr>
        <sz val="10"/>
        <color theme="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>0102</t>
    </r>
  </si>
  <si>
    <r>
      <rPr>
        <sz val="10"/>
        <color theme="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>0687</t>
    </r>
  </si>
  <si>
    <r>
      <rPr>
        <sz val="10"/>
        <color theme="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>0359</t>
    </r>
  </si>
  <si>
    <r>
      <rPr>
        <sz val="10"/>
        <color theme="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>0769</t>
    </r>
  </si>
  <si>
    <r>
      <rPr>
        <sz val="10"/>
        <color theme="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>0762</t>
    </r>
  </si>
  <si>
    <r>
      <rPr>
        <sz val="10"/>
        <color theme="0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>0442</t>
    </r>
  </si>
  <si>
    <r>
      <rPr>
        <sz val="10"/>
        <color theme="0"/>
        <rFont val="Calibri"/>
        <family val="2"/>
        <scheme val="minor"/>
      </rPr>
      <t>*</t>
    </r>
    <r>
      <rPr>
        <sz val="10"/>
        <rFont val="Calibri"/>
        <family val="2"/>
        <scheme val="minor"/>
      </rPr>
      <t>0324</t>
    </r>
  </si>
  <si>
    <t>ENTREDA</t>
  </si>
  <si>
    <t>SALIDA</t>
  </si>
  <si>
    <t>ENTRADA</t>
  </si>
  <si>
    <t>BALANCE</t>
  </si>
  <si>
    <t>corregido</t>
  </si>
  <si>
    <t xml:space="preserve">                                                          </t>
  </si>
  <si>
    <t>*0442</t>
  </si>
  <si>
    <t>*0769</t>
  </si>
  <si>
    <t>*0359</t>
  </si>
  <si>
    <t>*0687</t>
  </si>
  <si>
    <t>*0102</t>
  </si>
  <si>
    <t>*0403</t>
  </si>
  <si>
    <t>*0292</t>
  </si>
  <si>
    <t>*0335</t>
  </si>
  <si>
    <t>*0324</t>
  </si>
  <si>
    <t>*0840</t>
  </si>
  <si>
    <t>*0953</t>
  </si>
  <si>
    <t>*0317</t>
  </si>
  <si>
    <t>*0323</t>
  </si>
  <si>
    <t>*0448</t>
  </si>
  <si>
    <t>*0438</t>
  </si>
  <si>
    <t>JABON BOLA AZUL GRANDE 10/5</t>
  </si>
  <si>
    <t>JABON BOLA AZUL PEQUEÑA 20/5</t>
  </si>
  <si>
    <t>TONER CE-410 (305A)</t>
  </si>
  <si>
    <t>TONER GENERICO 325X</t>
  </si>
  <si>
    <t>TONER 7553A</t>
  </si>
  <si>
    <t>CANALETA PLASTICA 3/4 C/ADHESIVO</t>
  </si>
  <si>
    <t>CORTADORA PULIDORA 5/8 DISCO 4 1/2</t>
  </si>
  <si>
    <t>TONER GENERICO  278-285</t>
  </si>
  <si>
    <t>REGISTRO PLASTICOS 4X4 P/CANALETAS C/TAPA</t>
  </si>
  <si>
    <t>CANALETA PLASTICA DE 1 C/ADHESIVO</t>
  </si>
  <si>
    <t>ROLLO</t>
  </si>
  <si>
    <t>ZAFACON PLASTICO</t>
  </si>
  <si>
    <t>TONER GPR- 54 NEGRO</t>
  </si>
  <si>
    <t>CERRADURA PUERTA CISA</t>
  </si>
  <si>
    <t>PANDUIT</t>
  </si>
  <si>
    <t>TELEFONO G X P 2130</t>
  </si>
  <si>
    <t>TONER CARTRIGE CF-353</t>
  </si>
  <si>
    <t xml:space="preserve">CLIPS #2 DE COLORES </t>
  </si>
  <si>
    <t xml:space="preserve">ARCHIVO METAL 4 GAVETAS </t>
  </si>
  <si>
    <t>DESTUPIDOR DE INODORO</t>
  </si>
  <si>
    <t>TONER 287 A</t>
  </si>
  <si>
    <t>CONECTORE EMT  1/2</t>
  </si>
  <si>
    <t>TORNILLOS 5/16 ARANDELAS</t>
  </si>
  <si>
    <t>TARUGOS DE PLOMO 5/6</t>
  </si>
  <si>
    <t xml:space="preserve">TUBO EMT </t>
  </si>
  <si>
    <t>RECIBO INGRESO T-3, SERIE A</t>
  </si>
  <si>
    <t>ABRAZADERA  UNISTRUIT 2 PULG.</t>
  </si>
  <si>
    <t>TONER 278</t>
  </si>
  <si>
    <t>TONER 39 BLACK</t>
  </si>
  <si>
    <t>TUBO EMT 1/2 GALVANIZADO</t>
  </si>
  <si>
    <t>TONER SHARP AL 204</t>
  </si>
  <si>
    <t>TUBO METALICO 1" GALVANIZADO</t>
  </si>
  <si>
    <t>TONER HP-16</t>
  </si>
  <si>
    <t>ESCALERA DE ACERO</t>
  </si>
  <si>
    <t>UPS 750 VA</t>
  </si>
  <si>
    <t>CONECTORES  1/2 TIPO BX</t>
  </si>
  <si>
    <t>REGISTRO 8X8 GALV.</t>
  </si>
  <si>
    <t>CONECTORES EMT 1</t>
  </si>
  <si>
    <t>CURVAS EMT DE 1</t>
  </si>
  <si>
    <t>CURVAS EMT DE 2</t>
  </si>
  <si>
    <t>UNIONES DE EMPALME EMT DE 1</t>
  </si>
  <si>
    <t>CONECTORES EMT DE 2</t>
  </si>
  <si>
    <t>REGISTRO 2X4 EMT</t>
  </si>
  <si>
    <t xml:space="preserve">TONER CF 226-A </t>
  </si>
  <si>
    <t>TONER GPR-39</t>
  </si>
  <si>
    <t>LABEL PARA LIBRO</t>
  </si>
  <si>
    <t>IMPRESORA EPSON L3110 A COLOR</t>
  </si>
  <si>
    <t>ABRAZADERA UNISTRUT DE 1</t>
  </si>
  <si>
    <t>TORNILLOS DIABLITOS DE 1</t>
  </si>
  <si>
    <t>TONER PP-CC 530-A</t>
  </si>
  <si>
    <t>ROLLO DE CONDUFLEX DE METAL DE 3/4</t>
  </si>
  <si>
    <t>TARUGOS AZULES</t>
  </si>
  <si>
    <t>TONER HP-670</t>
  </si>
  <si>
    <t>REGISTRO 4X4 GALV</t>
  </si>
  <si>
    <t>CARTUCHO HP-664 NEGRO</t>
  </si>
  <si>
    <t>CANALETAS DE EMPALME EMT-DE 2</t>
  </si>
  <si>
    <t>BARRA ABRAZADERA 3/4</t>
  </si>
  <si>
    <t>REGISTRO 10X10 GALV.</t>
  </si>
  <si>
    <t>PANTALON EN TELA DRIL</t>
  </si>
  <si>
    <t>IMPRESORA HP LASERJET MULTIFUNCIONAL</t>
  </si>
  <si>
    <t>PROYECTOR EPSON</t>
  </si>
  <si>
    <t>COPIADORA HP</t>
  </si>
  <si>
    <t>CAMISA COLOR MAIZ</t>
  </si>
  <si>
    <t>SWITCH CISCO 2960X-28P</t>
  </si>
  <si>
    <t>SWITCH CISCO SG50-28P</t>
  </si>
  <si>
    <t>PATCHCORD DE FIBRA OPTICA</t>
  </si>
  <si>
    <t>TRANSCER CISCO</t>
  </si>
  <si>
    <t>SWITCH CISCO 2960X-24PS</t>
  </si>
  <si>
    <t>SWITCH CISCO SG350-28P</t>
  </si>
  <si>
    <t>POUTRIPPLITED DEIS</t>
  </si>
  <si>
    <t>PATCHCORD DE FIBRA</t>
  </si>
  <si>
    <t>PATCHCORD DE FIBRA SC-LC</t>
  </si>
  <si>
    <t>TRANSCER CISCO MGBSXI</t>
  </si>
  <si>
    <t>PATCHCORD DE FIBRA OPTICA LC-LC</t>
  </si>
  <si>
    <t>HORIZONTAL CABLE MANAGER</t>
  </si>
  <si>
    <t>JACK PANDUIT CAT 6</t>
  </si>
  <si>
    <t>FACE PLATE PANDUIT NETKY CAT 6 AZUL</t>
  </si>
  <si>
    <t xml:space="preserve">FACE PLATE PANDUIT NETKY </t>
  </si>
  <si>
    <t>PATCH PANEL PANDUIT 24 PORTS</t>
  </si>
  <si>
    <t xml:space="preserve">CISCO SG 350-28P </t>
  </si>
  <si>
    <t>CAJA DE CABLE PANDUIT</t>
  </si>
  <si>
    <t>TRANSCERVE RS S X 85</t>
  </si>
  <si>
    <t>PORTATRAJE PLASTICO 24 X 60</t>
  </si>
  <si>
    <t>DISCO DURO P/EQUIPO BL680</t>
  </si>
  <si>
    <t>TONER HP-83A</t>
  </si>
  <si>
    <t>CD</t>
  </si>
  <si>
    <t>DVD</t>
  </si>
  <si>
    <t>CARTUCHO HP 670 ROSADO(MAGENTA)</t>
  </si>
  <si>
    <t>ALAMBRE ELECTRICO THHN 4/0</t>
  </si>
  <si>
    <t>DCALIN D</t>
  </si>
  <si>
    <t>TONER 130-A CYAN GENERICO</t>
  </si>
  <si>
    <t>TONER 130-A CYAN  AMARILLO GENERICO</t>
  </si>
  <si>
    <t>TONER 130-A CYAN  MAGENTA GENERICO</t>
  </si>
  <si>
    <t xml:space="preserve">TONER GENERICO NEGRO </t>
  </si>
  <si>
    <t>TONER CANON GENERICO C-128</t>
  </si>
  <si>
    <t>TELEFONO IP  GXP-2130</t>
  </si>
  <si>
    <t>PATCH CORD CAT 6 PANDUIT</t>
  </si>
  <si>
    <t>PATCH CORD  3FT CAT 6 PANDUIT</t>
  </si>
  <si>
    <t>LC/UPC-LC/UPC DUPLEX PVC2.0M</t>
  </si>
  <si>
    <t>JACK PANDUIT NETKEY CAT 6</t>
  </si>
  <si>
    <t>FILTRO G. NISSAN FRONTIER(16405-01T70)</t>
  </si>
  <si>
    <t>F. ACEITE TOYOTA PRADO ( 90915-03006) C-1112</t>
  </si>
  <si>
    <t>FILTRO GASOIL TOYOTA 23303-64010</t>
  </si>
  <si>
    <t>FILTRO ACEITE NISSAN Y TOYOTA 15600-41010</t>
  </si>
  <si>
    <t>FILTRO AIRE TOYOTA HIACE ABIERTA 17801-54180</t>
  </si>
  <si>
    <t xml:space="preserve">FILTRO AIRE TOYOTA PRADO 17801-50040 </t>
  </si>
  <si>
    <t>FILTRO AIRE NISSAN 16546-25600</t>
  </si>
  <si>
    <t>FILTRO AIRE TOYOTA HIACE CERR.17801-54170</t>
  </si>
  <si>
    <t>FILTRO GASOIL NISSAN F. (T-A)16403-02N10</t>
  </si>
  <si>
    <t>CONECTORES DE 3/4 TIPO BX</t>
  </si>
  <si>
    <t>CAMISA MANGA CORTA AZUL L-XL</t>
  </si>
  <si>
    <t>CAMISA MANGA CORTA AZUL M</t>
  </si>
  <si>
    <t>TUBO METALICO 1" EMT</t>
  </si>
  <si>
    <t>NULA</t>
  </si>
  <si>
    <t>CAJA DE BRACKET DE 2 CIRCUITO</t>
  </si>
  <si>
    <t>TUBO EMT 2" GALVANIZADO</t>
  </si>
  <si>
    <t>CARTUCHO HP-670</t>
  </si>
  <si>
    <t>TRANSCER CISCO MGBSXL</t>
  </si>
  <si>
    <t xml:space="preserve">                                     Lic. Adolfo Sanchez Morillo </t>
  </si>
  <si>
    <t>TONER GENERICO NEGRO 128,129,C313,312,35A,36A</t>
  </si>
  <si>
    <t>TRASMALLO VERDE MALLA</t>
  </si>
  <si>
    <t>LIBRO RECORD 500 PAG.</t>
  </si>
  <si>
    <t>BOMBA PEDROLLO 3HP</t>
  </si>
  <si>
    <t>ESCALERA DE ALUMINIO 3 PERDAÑOS</t>
  </si>
  <si>
    <t>ADQUISICION</t>
  </si>
  <si>
    <t>REGISTRO</t>
  </si>
  <si>
    <t>CODIGO INST.</t>
  </si>
  <si>
    <t>(TARJETA)</t>
  </si>
  <si>
    <t>EXISTENCIA</t>
  </si>
  <si>
    <t>INVENTARIO EN ALMACEN DE MATERIALES GASTABLES Y DE LIIMPIEZA AL 31/12/2019</t>
  </si>
  <si>
    <t>INVENTARIO EN ALMACEN DE LUBRICANTES AL 31/12/2019</t>
  </si>
  <si>
    <t>CONTATOR MAGNETICO</t>
  </si>
  <si>
    <t xml:space="preserve">                        Director Suministros</t>
  </si>
  <si>
    <t>12/011/2019</t>
  </si>
  <si>
    <t xml:space="preserve">                                                     Encargado Almacen Suministros</t>
  </si>
  <si>
    <t xml:space="preserve">                                                       Lic. Damaso De la Rosa</t>
  </si>
  <si>
    <t xml:space="preserve">                                              Realizado por:</t>
  </si>
  <si>
    <t xml:space="preserve">                                 Director Suministros</t>
  </si>
  <si>
    <t xml:space="preserve">           Aprobado por: </t>
  </si>
  <si>
    <t xml:space="preserve">                   UNIVERSIDAD AUTONOMA DE SANTO DOMINGO</t>
  </si>
  <si>
    <t xml:space="preserve">            INVENTARIO EN ALMACEN DE MATERIALES GASTABLES Y DE LIIMPIEZA AL 31/12/2019</t>
  </si>
  <si>
    <t xml:space="preserve">                 UNIVERSIDAD AUTONOMA DE SANTO DOMINGO</t>
  </si>
  <si>
    <t xml:space="preserve">                        INVENTARIO EN ALMACEN DE MATERIALES GASTABLES Y DE LIIMPIEZA AL 31/12/2019</t>
  </si>
  <si>
    <t xml:space="preserve">                INVENTARIO EN ALMACEN DE MATERIALES GASTABLES Y DE LIIMPIEZA AL 31/12/2019</t>
  </si>
  <si>
    <t xml:space="preserve">                  INVENTARIO EN ALMACEN DE MATERIALES GASTABLES Y DE LIIMPIEZA AL 31/12/2019</t>
  </si>
  <si>
    <t xml:space="preserve">            UNIVERSIDAD AUTONOMA DE SANTO DOMINGO</t>
  </si>
  <si>
    <t xml:space="preserve">                              INVENTARIO EN ALMACEN DE MATERIALES MOBILIARIOS Y EQUIPOS AL 31/12/2019</t>
  </si>
  <si>
    <t xml:space="preserve">                            DIRECCION SUMINISTROS</t>
  </si>
  <si>
    <t>BANDEJA METALICA/ESCRITORIO</t>
  </si>
  <si>
    <t>PIZARRA MAGICA 24X36</t>
  </si>
  <si>
    <t>SOBRE MANILA 10X13</t>
  </si>
  <si>
    <t>PERFORADORA 2 HOYOS</t>
  </si>
  <si>
    <t>GUILLOTINA/CORTE 12"</t>
  </si>
  <si>
    <t>TIJERAS/OFICINA</t>
  </si>
  <si>
    <t>MARCADORES PERMANENTES NEGROS</t>
  </si>
  <si>
    <t>LIBRO RECORD (300 PAG.</t>
  </si>
  <si>
    <t>DESINFECTANTE LIQUIDO</t>
  </si>
  <si>
    <t>GORROS/ENFERMERA UNID</t>
  </si>
  <si>
    <t>GUANTES/EXAMEN CAJA</t>
  </si>
  <si>
    <t>MASCARILLAS QUIRURGICA</t>
  </si>
  <si>
    <t xml:space="preserve">MASCARILLAS KN 95 C/FILTRO </t>
  </si>
  <si>
    <t>MASCARILLAS KN 95 S/FILTRO</t>
  </si>
  <si>
    <t>GRAPADORA ESTANDARD</t>
  </si>
  <si>
    <t>GRAPAS ESTANDAR</t>
  </si>
  <si>
    <t xml:space="preserve">            INVENTARIO EN ALMACEN DE MATERIALES GASTABLES Y DE LIIMPIEZA</t>
  </si>
  <si>
    <t xml:space="preserve">                            INVENTARIO EN ALMACEN DE LUBRICANTES</t>
  </si>
  <si>
    <t xml:space="preserve">                              INVENTARIO EN ALMACEN DE MATERIALES MOBILIARIOS Y EQUIPOS</t>
  </si>
  <si>
    <t xml:space="preserve">                  INVENTARIO EN ALMACEN DE MATERIALES GASTABLES Y DE LIIMPIEZA</t>
  </si>
  <si>
    <t xml:space="preserve">                INVENTARIO EN ALMACEN DE MATERIALES GASTABLES Y DE LIIMPIEZA </t>
  </si>
  <si>
    <t xml:space="preserve">                        INVENTARIO EN ALMACEN DE MATERIALES GASTABLES Y DE LIIMPIEZA</t>
  </si>
  <si>
    <t xml:space="preserve">        CORRESPONDIENTE AL TRIMESTRE ENERO -FEBRERO-MARZO DEL 2020</t>
  </si>
  <si>
    <t xml:space="preserve"> CORRESPONDIENTE AL TRIMESTRE ENERO -FEBRERO-MARZO DEL 2020</t>
  </si>
  <si>
    <t xml:space="preserve">     CORRESPONDIENTE AL TRIMESTRE ENERO -FEBRERO-MARZO DEL 2020</t>
  </si>
  <si>
    <t xml:space="preserve">          CORRESPONDIENTE AL TRIMESTRE ENERO -FEBRERO-MARZO DEL 2020</t>
  </si>
  <si>
    <t xml:space="preserve">              CORRESPONDIENTE AL TRIMESTRE ENERO -FEBRERO-MARZO DEL 2020</t>
  </si>
  <si>
    <t xml:space="preserve">            CORRESPONDIENTE AL TRIMESTRE ENERO -FEBRERO-MARZO DEL 2020</t>
  </si>
  <si>
    <t>COOLANT</t>
  </si>
  <si>
    <t xml:space="preserve">        CORRESPONDIENTE AL TRIMESTRE ABRIL-MAYO-JUNIO DEL 2020</t>
  </si>
  <si>
    <t xml:space="preserve">                                                   CORRESPONDIENTE AL TRIMESTRE ABRIL-MAYO-JUNIO DEL 2020</t>
  </si>
  <si>
    <t xml:space="preserve">                                     CORRESPONDIENTE AL TRIMESTRE ABRIL-MAYO-JUNIO DEL 2020</t>
  </si>
  <si>
    <t xml:space="preserve">                                              CORRESPONDIENTE AL TRIMESTRE ABRIL-MAYO-JUNIO DEL 2020</t>
  </si>
  <si>
    <t xml:space="preserve">                  CORRESPONDIENTE AL TRIMESTRE ABRIL-MAYO-JUNIO DEL 2020</t>
  </si>
  <si>
    <t>CORRESPONDIENTE AL TRIMESTRE ABRIL-MAYO-JUNIO DEL 2020</t>
  </si>
  <si>
    <t>CINTA ADHESIVA INVISIBLE 3/4</t>
  </si>
  <si>
    <t>DISPENSADOR DE CINTA 3/4</t>
  </si>
  <si>
    <t>CARTUCHO HP-670 NEGRO</t>
  </si>
  <si>
    <t>SWITCH CISCO 2960X-24PS-L</t>
  </si>
  <si>
    <t>PDU TRIPP LITE 15 AMP</t>
  </si>
  <si>
    <t>PATCHCORD DE FIBRA LC-LC</t>
  </si>
  <si>
    <t>TRANSCER CISCO MGBSX1</t>
  </si>
  <si>
    <t>FILTRO HP-8A-NISSAN Y TOYOTA</t>
  </si>
  <si>
    <t>GUANTES DE LATEX (SAFETEX)</t>
  </si>
  <si>
    <t xml:space="preserve">ESCOBA PLASTICA </t>
  </si>
  <si>
    <t xml:space="preserve">MASCARILLAS QUIRURJICAS </t>
  </si>
  <si>
    <t>RECIBO DE INGRESO T-3, SERIE -N</t>
  </si>
  <si>
    <t>RECIBO DE INGRESO T-3, SERIE -E</t>
  </si>
  <si>
    <t>FOLDERS PENDAFLEX 8½ X 11</t>
  </si>
  <si>
    <t>FOLDERS PENDAFLEX 8½ X 13</t>
  </si>
  <si>
    <t>BOLIGRAFO AZUL</t>
  </si>
  <si>
    <t>MEMORIA RAM DDR3</t>
  </si>
  <si>
    <t>FELPA FINA 0.5M</t>
  </si>
  <si>
    <t>REGLA PLASTICA 12 PULG.</t>
  </si>
  <si>
    <t>GUANTES PARA OBREROS</t>
  </si>
  <si>
    <t>RECIBO DE INGRESO T-3, SERIE -R</t>
  </si>
  <si>
    <t>LAPTO HP</t>
  </si>
  <si>
    <t>GRASA PARA TRANSMISION  85W-140</t>
  </si>
  <si>
    <t>PINTURA ESMALTE GRIS PERLA</t>
  </si>
  <si>
    <t>PINTURA ACRILICA BLANCA</t>
  </si>
  <si>
    <t>CUBETA</t>
  </si>
  <si>
    <t>PINTURA ACRILICA BLANCA HUESO</t>
  </si>
  <si>
    <t>GRASA  PARA RODAMIENTO 14 OZ.</t>
  </si>
  <si>
    <t>TARRO</t>
  </si>
  <si>
    <t xml:space="preserve">ACEITE 10W-40 </t>
  </si>
  <si>
    <t>LIQUIDO DE FRENO DOT-3(BRAKE FLUID)</t>
  </si>
  <si>
    <t>ACEITE 15W-40</t>
  </si>
  <si>
    <t>TONER 687A</t>
  </si>
  <si>
    <t>MEMORIA USB 16 GB KINSTON</t>
  </si>
  <si>
    <t xml:space="preserve">FILTRO PH-8A-NISSAN Y TOYOTA </t>
  </si>
  <si>
    <t xml:space="preserve">            INVENTARIO EN ALMACEN DE MATERIALES GASTABLES Y DE LIMPIEZA</t>
  </si>
  <si>
    <t xml:space="preserve">          DIRECCION SUMINISTROS</t>
  </si>
  <si>
    <t>GEL ANTIBACTERIAL</t>
  </si>
  <si>
    <t>ALCOHOL ISOPROPILICO 70%</t>
  </si>
  <si>
    <t xml:space="preserve">CAJA </t>
  </si>
  <si>
    <t xml:space="preserve">                                      COSTO</t>
  </si>
  <si>
    <t xml:space="preserve">                       CORRESPONDIENTE AL TRIMESTRE JULIO-AGOSTO-SEPTIEMBRE DEL 2020</t>
  </si>
  <si>
    <t xml:space="preserve">                                                           Encargado Almacen Suministros</t>
  </si>
  <si>
    <t xml:space="preserve">                                   COSTO</t>
  </si>
  <si>
    <t xml:space="preserve">                                    COSTO</t>
  </si>
  <si>
    <r>
      <rPr>
        <sz val="9"/>
        <rFont val="Calibri"/>
        <family val="2"/>
        <scheme val="minor"/>
      </rPr>
      <t>*</t>
    </r>
    <r>
      <rPr>
        <sz val="8"/>
        <rFont val="Calibri"/>
        <family val="2"/>
        <scheme val="minor"/>
      </rPr>
      <t>0324</t>
    </r>
  </si>
  <si>
    <t>CHAFERDISH</t>
  </si>
  <si>
    <t>CORRESPONDIENTE AL TRIMESTRE JULIO-AGOSTO-SEPTIEMBRE DEL 2020</t>
  </si>
  <si>
    <r>
      <t xml:space="preserve">                                              </t>
    </r>
    <r>
      <rPr>
        <sz val="10"/>
        <rFont val="Calibri"/>
        <family val="2"/>
        <scheme val="minor"/>
      </rPr>
      <t>Realizado por:</t>
    </r>
  </si>
  <si>
    <t>RADIO PORTATIL VZ-30-DO-5</t>
  </si>
  <si>
    <t>AISLADOR TIPO COLUMNA 15KV 45KA</t>
  </si>
  <si>
    <t>20/07/220</t>
  </si>
  <si>
    <t xml:space="preserve">CONJUNTO DE CHAQUETAS Y PANTALON CASIMIR </t>
  </si>
  <si>
    <t>BLUSA MANGA LARGA EN ALGODON EGIPCIO</t>
  </si>
  <si>
    <t>PANTALON PARA HOBRE EN TELA CASIMIR</t>
  </si>
  <si>
    <t>CAMISA MANGA LARGA EN ALGODON EGIPCIO</t>
  </si>
  <si>
    <t xml:space="preserve">  </t>
  </si>
  <si>
    <t>FILTRO PH-8A-NISSAN Y TOYOTA 15600-41010</t>
  </si>
  <si>
    <t>GRAPAS ESTANDAR 26/6</t>
  </si>
  <si>
    <t>PATCHCORD DE FIBRA OPTICA MULTINEDIA</t>
  </si>
  <si>
    <t>RECIBO DE INGRESO T-3, SERIE -E (BONAO)</t>
  </si>
  <si>
    <t>SERVILLETAS DE MESA 400/10</t>
  </si>
  <si>
    <t>SWITCH CISCO 2960X-24PS-L (CISCO)</t>
  </si>
  <si>
    <t>TRANSCELVERCISCO MGBSX1 MULTIMODE</t>
  </si>
  <si>
    <t>RECOGEDOR BASURA</t>
  </si>
  <si>
    <t>SACAGRAPAS</t>
  </si>
  <si>
    <t xml:space="preserve">ESPATULA DE GOMA 15" </t>
  </si>
  <si>
    <t>RECIBO DE INGRESO T-3, SERIE -D(ODONTOLOGIA)</t>
  </si>
  <si>
    <t>RECIBO DE INGRESO T-3, SERIE -K(CURNE)</t>
  </si>
  <si>
    <t>TONER CF-287A</t>
  </si>
  <si>
    <t>TONER BLACK LASER JET 80A</t>
  </si>
  <si>
    <t>SERVILLETAS CUADRADAS 60/50</t>
  </si>
  <si>
    <t>POSTIN 3X3</t>
  </si>
  <si>
    <t>RESALTADORES VERDE</t>
  </si>
  <si>
    <t>RESALTADORES AMARILLO</t>
  </si>
  <si>
    <t>RESALTADORES ROSADO</t>
  </si>
  <si>
    <t>GRASA P/RODAMIENTO MULTIS EPNA # 2</t>
  </si>
  <si>
    <t>14 ONZ</t>
  </si>
  <si>
    <t>FILTRO G. NISSAN FRONTIER(16403-02N10)</t>
  </si>
  <si>
    <t>PORTA ROLO</t>
  </si>
  <si>
    <t>TUBO PVC ½</t>
  </si>
  <si>
    <t>TUBO PVC 2'</t>
  </si>
  <si>
    <t>LIMPIA CRISTAL</t>
  </si>
  <si>
    <t>ROLLO PUNTO DE VENTA</t>
  </si>
  <si>
    <t>PAR</t>
  </si>
  <si>
    <t>POWER STEERING FLUID 946 ML.</t>
  </si>
  <si>
    <t xml:space="preserve">COMPUTADORA COMPLETA </t>
  </si>
  <si>
    <t xml:space="preserve">RECORD DE NOTAS </t>
  </si>
  <si>
    <t>PAPEL ADHESIVO</t>
  </si>
  <si>
    <t>DESTORNILLADOR PLANO 8 PULG.</t>
  </si>
  <si>
    <t>TONER PRINTER 435A</t>
  </si>
  <si>
    <t>TONER LASER CF-412A</t>
  </si>
  <si>
    <t>CARTUCHO HP-670 AZUL</t>
  </si>
  <si>
    <t>TONER BLACK CE-255A</t>
  </si>
  <si>
    <t>TONER CANON GPR-37/38</t>
  </si>
  <si>
    <t>TONER LASER CF-283A</t>
  </si>
  <si>
    <t>CAJAS</t>
  </si>
  <si>
    <t>TONER GENERICO 7553A</t>
  </si>
  <si>
    <t>TONER CARTRIDGE 226</t>
  </si>
  <si>
    <t>TONER CARTRIDGE CE-505A</t>
  </si>
  <si>
    <t>TONER CARTRIDGE CE-410A</t>
  </si>
  <si>
    <t>PATCHCORD DE FIBRA OPTICA LC-LS SINGLEMODE</t>
  </si>
  <si>
    <r>
      <rPr>
        <sz val="9"/>
        <color theme="1"/>
        <rFont val="Calibri"/>
        <family val="2"/>
        <scheme val="minor"/>
      </rPr>
      <t>*</t>
    </r>
    <r>
      <rPr>
        <sz val="8"/>
        <color theme="1"/>
        <rFont val="Calibri"/>
        <family val="2"/>
        <scheme val="minor"/>
      </rPr>
      <t>0324</t>
    </r>
  </si>
  <si>
    <t>RECIBO DE INGRESO T-3, SERIE -A</t>
  </si>
  <si>
    <t>PATCHCORD DE FIBRA OPTICA MULTIMODE</t>
  </si>
  <si>
    <t>TRANSCER CISCO MGB5X1 MULTIMODE</t>
  </si>
  <si>
    <t>PATCHCORD DE FIBRA SC-LC SINGLE MODE</t>
  </si>
  <si>
    <t>-</t>
  </si>
  <si>
    <t>PATCHCORD DE FIBRA OPTICA LC-LC SINGLEMODE</t>
  </si>
  <si>
    <t>SOBRE MANILA 10X15</t>
  </si>
  <si>
    <t>RESALTADORES MAMEY</t>
  </si>
  <si>
    <t>ALAMBRE MULTIFIBRA</t>
  </si>
  <si>
    <t>CONECTOR EMPALME # 2/0</t>
  </si>
  <si>
    <t>TAPE 3M SCOTCH 23 3/4 X66</t>
  </si>
  <si>
    <t>TAPE 3M SCOTCH 33 3/4 X66</t>
  </si>
  <si>
    <t>TARUGO PLOMO</t>
  </si>
  <si>
    <t>TORNILLO TIRAFONDO CLHEX 3/8 X1X ½</t>
  </si>
  <si>
    <t>TUBERIA BX LT 3</t>
  </si>
  <si>
    <t>PORTAROLO</t>
  </si>
  <si>
    <t>HIERROS DE 150 PIEZAS STANLEY</t>
  </si>
  <si>
    <t>HIDROLAVADORA</t>
  </si>
  <si>
    <t>CANDADO YALE</t>
  </si>
  <si>
    <t xml:space="preserve">JUEGO DE LLAVES 1/8 UNIDAD </t>
  </si>
  <si>
    <t>CARGADOR DE BATERIA</t>
  </si>
  <si>
    <t>PROBADOR DE BATERIA</t>
  </si>
  <si>
    <t>JUEGO DE LLAVES COMBINADOS</t>
  </si>
  <si>
    <t>JUEGO DE LLAVES ALLEN</t>
  </si>
  <si>
    <t>JUEGO DE DESTORNILLADOR</t>
  </si>
  <si>
    <t xml:space="preserve"> LLAVES STILLSON</t>
  </si>
  <si>
    <t>PINZA CORTE ELECTRICO</t>
  </si>
  <si>
    <t>TUBO FL 17W 6500K SYLVANIA</t>
  </si>
  <si>
    <t>CURVA PVC SDR2</t>
  </si>
  <si>
    <t>ALAMBRE ST 16.00 MM # 4</t>
  </si>
  <si>
    <t>ALAMBRE ST 16.00 MM # 8</t>
  </si>
  <si>
    <t>PANEL LED 18W</t>
  </si>
  <si>
    <t>UINIDAD</t>
  </si>
  <si>
    <t>JUEGO DE DESTORNILLADOR ELECTRICO 10PC</t>
  </si>
  <si>
    <t>……</t>
  </si>
  <si>
    <t xml:space="preserve">                         CORRESPONDIENTE AL 31 DICIEMBRE 2020</t>
  </si>
  <si>
    <t xml:space="preserve">                            CORRESPONDIENTE AL 31 DE DICIEMBRE DEL 2020</t>
  </si>
  <si>
    <t xml:space="preserve">                            CORRESPONDIENTE AL TRIMESTRE OCTUBRE-NOVIEMBRE-DICIEMBRE DEL 2020</t>
  </si>
  <si>
    <t>LLAVES STILLSON</t>
  </si>
  <si>
    <t>FOLDERS MANILA 8½*11</t>
  </si>
  <si>
    <t>FOLDERS MANILA 8½*14</t>
  </si>
  <si>
    <t>LAPIZ DE CARBON #2</t>
  </si>
  <si>
    <t>GRAPAS 23/13</t>
  </si>
  <si>
    <t>GRAPAS 26/10</t>
  </si>
  <si>
    <t>TONER CF-410(305A)</t>
  </si>
  <si>
    <t>MASCARILLA KN95</t>
  </si>
  <si>
    <t>PINTA</t>
  </si>
  <si>
    <t>S/N</t>
  </si>
  <si>
    <t xml:space="preserve">                            CORRESPONDIENTE AL TRIMESTRE ENERO-FEBRERO-MARZO DEL 2021</t>
  </si>
  <si>
    <t xml:space="preserve">                        CORRESPONDIENTE AL TRIMESTRE ENERO-FEBRERO-MARZO DEL 2021</t>
  </si>
  <si>
    <t xml:space="preserve">                        CORRESPONDIENTE AL TRIMESTRE ENENRO-FEBRERO-MARZO DEL 2021</t>
  </si>
  <si>
    <t>LIBRETA RAYADA 5*8</t>
  </si>
  <si>
    <t>LIBRO RECORD (500 PAG.)</t>
  </si>
  <si>
    <t>CERTIFICACIONES</t>
  </si>
  <si>
    <t>BOLIGRAFO ROJO</t>
  </si>
  <si>
    <t>CINTA ADHESIVA 2 PULGADAS</t>
  </si>
  <si>
    <t>CERA PARA CONTAR</t>
  </si>
  <si>
    <t>TONER KYOCERA TK3162 NEGRO</t>
  </si>
  <si>
    <t>TONER CF-217A</t>
  </si>
  <si>
    <t>TONER  CE-285A</t>
  </si>
  <si>
    <t xml:space="preserve">                                                                                                           CORRESPONDIENTE AL TRIMESTRE ABRIL-MAYO-JUNIO DEL 2021</t>
  </si>
  <si>
    <t xml:space="preserve">                                                                                  CORRESPONDIENTE AL TRIMESTRE ABRIL-MAYO-JUNIO DEL 2021</t>
  </si>
  <si>
    <t>CINTA CALCULADORA NEG/ROJO GR-24 UNI</t>
  </si>
  <si>
    <t>ROLLO P/CALCULADORA 2-1/4¨ STAND ABB</t>
  </si>
  <si>
    <t>TABLILLA PLASTICA 8X2X11 EVERPRI</t>
  </si>
  <si>
    <t xml:space="preserve">                                                         DIRECCION SUMINISTROS</t>
  </si>
  <si>
    <t xml:space="preserve">                                       INVENTARIO EN ALMACEN DE MATERIALES GASTABLES Y DE LIMPIEZA</t>
  </si>
  <si>
    <t xml:space="preserve">                                                          CORRESPONDIENTE AL TRIMESTRE ABRIL-MAYO-JUNIO DEL 2021</t>
  </si>
  <si>
    <t>VASOS FOND No3</t>
  </si>
  <si>
    <t>CONECTORES EMT 2</t>
  </si>
  <si>
    <t>BATERIA TRACE T-225</t>
  </si>
  <si>
    <t xml:space="preserve"> TAPE VINIL 33M</t>
  </si>
  <si>
    <t>BOMBILLOS LED 20W</t>
  </si>
  <si>
    <t xml:space="preserve">                                                      DIRECCION SUMINISTROS</t>
  </si>
  <si>
    <t xml:space="preserve">                                        INVENTARIO EN ALMACEN DE MATERIALES MOBILIARIOS Y EQUIPOS</t>
  </si>
  <si>
    <t xml:space="preserve">                                        CORRESPONDIENTE AL TRIMESTRE ABRIL-MAYO-JUNIO DEL 2021</t>
  </si>
  <si>
    <t xml:space="preserve">                                                               INVENTARIO EN ALMACEN DE LUBRICANTES</t>
  </si>
  <si>
    <t>CORRESPONDIENTE AL TRIMESTRE ABRIL-MAYO-JUNIO DEL 2021</t>
  </si>
  <si>
    <t>COOLANT 50/50</t>
  </si>
  <si>
    <t>ACEITE ATF TRANSMISION QUAQUER  STATE 946ML</t>
  </si>
  <si>
    <t>ACEITE 20W50 QUAQUER  STATE 946ML</t>
  </si>
  <si>
    <t>TAPE VINIL 33M</t>
  </si>
  <si>
    <t>PAPEL DE NOTAS ADHESIVAS (POSTIN 3X3)</t>
  </si>
  <si>
    <t>VASOS DESECHABLES No3</t>
  </si>
  <si>
    <t>JABON LIQUIDO PARA MANO NEUTRO</t>
  </si>
  <si>
    <t>JABON LIQUIDO PARA MANO FRAGANCIA</t>
  </si>
  <si>
    <t>VASOS DESECHABLES No.10</t>
  </si>
  <si>
    <t>DESTUPIDOR DE INODORO O EMBOLO</t>
  </si>
  <si>
    <t>CLIP/CARPETA O BULLDOG( CLIP BILLETROS) DE 2"</t>
  </si>
  <si>
    <t>CLIP/CARPETA O BULLDOG( CLIP BILLETROS) DE 1 ½"</t>
  </si>
  <si>
    <t>CLIP/CARPETA O BULLDOG( CLIP BILLETROS) DE 1"</t>
  </si>
  <si>
    <t>CAJITA</t>
  </si>
  <si>
    <t>CORRECTOR LIQUIDO DE ESCOBILLA/BORRADORES</t>
  </si>
  <si>
    <t>EGA BLANCA 4 ONZA</t>
  </si>
  <si>
    <t>EGA BLANCA 8 ONZA</t>
  </si>
  <si>
    <t>153-A</t>
  </si>
  <si>
    <t>SUAPER No. 32</t>
  </si>
  <si>
    <t>DESINFECTANTE  PINOL</t>
  </si>
  <si>
    <t>CERTIFICACIONES DE NOTAS DE POST-GRADO</t>
  </si>
  <si>
    <t xml:space="preserve"> </t>
  </si>
  <si>
    <t xml:space="preserve">                             CORRESPONDIENTE AL TRIMESTRE JULIO-AGOSTO-SEPTIEMBRE DEL 2021</t>
  </si>
  <si>
    <t xml:space="preserve">                      CORRESPONDIENTE AL TRIMESTRE JULIO-AGOSTO-SEPTIEMBRE DEL 2021</t>
  </si>
  <si>
    <t xml:space="preserve">                                          CORRESPONDIENTE AL TRIMESTRE JULIO-AGOSTO-SEPTIEMBRE DEL 2021</t>
  </si>
  <si>
    <t xml:space="preserve">                                                                                                                                                                         CORRESPONDIENTE AL TRIMESTRE JULIO-AGOSTO-SEPTIEMBRE DEL 2021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</si>
  <si>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CORRESPONDIENTE AL TRIMESTRE JULIO-AGOSTO-SEPTIEMBRE DEL 2021</t>
  </si>
  <si>
    <t>BANDITA DE GOMITAS No. 18 (BANDAS ELASTICAS P/TABLEROS)</t>
  </si>
  <si>
    <t>BANDITA DE GOMITAS No. 32(BANDAS ELASTICAS P/TABLERO)</t>
  </si>
  <si>
    <t>BOLIGRAFO NEGRO</t>
  </si>
  <si>
    <t>CHAFERDISH(BANDEJA P/SERVIR COMIDA)</t>
  </si>
  <si>
    <t>FUNDA PLASTICA 36X54(BOLSAS PLASTICAS)</t>
  </si>
  <si>
    <t>FUNDA PLASTICAS 24 X30 (BOLSAS PLASTICAS)</t>
  </si>
  <si>
    <t>GOMA DE BORRAR (BORRADORES)</t>
  </si>
  <si>
    <t>LAPIZ DE CARBON #2 ó (LAPIZ DE GRAFITO)</t>
  </si>
  <si>
    <t>EGA BLANCA 4 ONZA (ADHESIVOS LIQUIDOS)</t>
  </si>
  <si>
    <t>EGA BLANCA 8 ONZA (ADHESIVOS LIQUIDOS)</t>
  </si>
  <si>
    <t>X</t>
  </si>
  <si>
    <t>RELACION MATERIALES Y EQUIPOS EN EXISTENCIA EN ALMACEN DE SUMINISTROS</t>
  </si>
  <si>
    <t xml:space="preserve">         SOLICITADAS POR LOS DEPARTAMENTOS Y DEJADAS EN EL ALMACEN</t>
  </si>
  <si>
    <t>O/C</t>
  </si>
  <si>
    <t xml:space="preserve">FECHA </t>
  </si>
  <si>
    <t>DPTO. SOLICITANTE</t>
  </si>
  <si>
    <t>PROVEEDOR</t>
  </si>
  <si>
    <t>MONTO RD$</t>
  </si>
  <si>
    <t>PLANTA FISICA</t>
  </si>
  <si>
    <t>INDUSTRIAS Y CASAS</t>
  </si>
  <si>
    <t>FACULTAD CIENCIAS DE LA SALUD</t>
  </si>
  <si>
    <t>SIH ELECTRICOS Y PLOMERIA</t>
  </si>
  <si>
    <t>COMEDOR UNIVERSITARIO</t>
  </si>
  <si>
    <t>PRODUCTIVE BUSINESS SOLUTIONS DOMINICA</t>
  </si>
  <si>
    <t>DGTI</t>
  </si>
  <si>
    <t>OMEGA TECH,SA</t>
  </si>
  <si>
    <t>OLBECA, SRL</t>
  </si>
  <si>
    <t>SEGURIDAD</t>
  </si>
  <si>
    <t>MP IDEAS CONVERGENTES, SRL</t>
  </si>
  <si>
    <t>MERCANTIL RAMI,SRL</t>
  </si>
  <si>
    <t>ARTICULOS PARA CREAR E INTRODUCIRLOS A DYNAMICS</t>
  </si>
  <si>
    <t>CODIGO P/CREAR</t>
  </si>
  <si>
    <t>(OJO )   GANCHO P/FOLDERS</t>
  </si>
  <si>
    <t>2.3.9.2.01</t>
  </si>
  <si>
    <t>2.3.6.3.06</t>
  </si>
  <si>
    <t>2.3.6.3.02</t>
  </si>
  <si>
    <t>TUBO EMT 3/4 DE 10 PIES</t>
  </si>
  <si>
    <t>LIQUIDO DE FRENO DOT-3(BRAKE FLUID)(ACEITE DE FRENO)</t>
  </si>
  <si>
    <t>MEMORIA USB 16 GB KINSTON (MEMORIA FLASH)</t>
  </si>
  <si>
    <t>SACAGRAPAS (GARRAS PAPEL)</t>
  </si>
  <si>
    <t>TABLILLA PLASTICA 8X2X11 EVERPRI (PORTAPAPELES)</t>
  </si>
  <si>
    <t>TUBERIA BX LT 3(TUBERIA DE ACERO)</t>
  </si>
  <si>
    <t>TUBO METALICO 1" EMT (TUBERIA DE ACERO)</t>
  </si>
  <si>
    <t>TUBO METALICO 1½" EMT (TUBERIA DE ACERO)</t>
  </si>
  <si>
    <t>TUBO MT 3/4 DE 10 PIES (TUBERIA DE ACERO)</t>
  </si>
  <si>
    <t>TUBO PVC 2' (TUBERIA DE PLASTICO)</t>
  </si>
  <si>
    <t>ALCOHOL ISOPROPILICO 70%(ALCOHOLES O SUS SUSTITUTOS)</t>
  </si>
  <si>
    <t>RESMA DE PAPEL BOND 20 8½ X 11</t>
  </si>
  <si>
    <t>RESMA DE PAPEL BOND 20 8½ X 13</t>
  </si>
  <si>
    <t>RESMA DE PAPEL BOND 20 8½ X 14</t>
  </si>
  <si>
    <r>
      <t xml:space="preserve">ROLLO PUNTO DE VENTA </t>
    </r>
    <r>
      <rPr>
        <sz val="7"/>
        <rFont val="Calibri"/>
        <family val="2"/>
        <scheme val="minor"/>
      </rPr>
      <t>(PAPEL P/SUMADORA O MAQUINA REG.)</t>
    </r>
  </si>
  <si>
    <r>
      <rPr>
        <sz val="7"/>
        <rFont val="Calibri"/>
        <family val="2"/>
        <scheme val="minor"/>
      </rPr>
      <t xml:space="preserve"> ROLLO P/CALCULADORA 2-1/4¨ STAND ABB</t>
    </r>
    <r>
      <rPr>
        <sz val="6"/>
        <rFont val="Calibri"/>
        <family val="2"/>
        <scheme val="minor"/>
      </rPr>
      <t>(PAPEL P/SUMADORA O MAQUINA REG.)</t>
    </r>
  </si>
  <si>
    <t>PAPEL DE NOTAS AUTOADHESIVAS (POSTIN 3X3)</t>
  </si>
  <si>
    <t>SERVILLETAS CUADRADAS 60/50 (SERVILLETAS DE PAPEL)</t>
  </si>
  <si>
    <t>SERVILLETAS DE MESA 400/10(SERVILLETAS DE PAPEL)</t>
  </si>
  <si>
    <t>ACEITE 10W-40 (ACEITE MOTOR)</t>
  </si>
  <si>
    <t>ACEITE 15W-40(ACEITE MOTOR)</t>
  </si>
  <si>
    <t>ACEITE 20W50 QUAQUER  STATE 946ML(ACEITE MOTOR)</t>
  </si>
  <si>
    <t>ACEITE SAE 50(ACEITE MOTOR)</t>
  </si>
  <si>
    <t>BATERIA TRACE T-225(BATERIA DE PLOMO-ACIDO)</t>
  </si>
  <si>
    <t xml:space="preserve">ESPÁTULAS DE GOMA 15" </t>
  </si>
  <si>
    <t>ESPÁTULAS DE GOMA 18"</t>
  </si>
  <si>
    <t>ESPÁTULAS DE METAL 2"</t>
  </si>
  <si>
    <t>TAPE VINIL 33M(CINTA DE VINILO)</t>
  </si>
  <si>
    <t>BOMBILLOS LED 20W(LAMPARAS FLOURESCENTES)</t>
  </si>
  <si>
    <t>PANEL LED 18W (LAMPARAS FLOURESCENTES)</t>
  </si>
  <si>
    <t>GUANTES DE LATEX (SAFETEX)(GUANTES DE CIRUGIA)</t>
  </si>
  <si>
    <t>CINTA ADHESIVA ½ PULG.(ROLLOS ADHESIVOS)</t>
  </si>
  <si>
    <t>CINTA ADHESIVA 2 PULGADAS(ROLLOS ADHESIVOS)</t>
  </si>
  <si>
    <t>CINTA ADHESIVA INVISIBLE 3/4(ROLLOS ADHESIVOS)</t>
  </si>
  <si>
    <t>CORRECTOR LIQUIDO DE ESCOBILLA(FLUIDO DE CORRECCIÓN)</t>
  </si>
  <si>
    <t>CORRECTOR LIQUIDO TIPO LAPIZ (FLUIDO DE CORRECCIÓN)</t>
  </si>
  <si>
    <t>FOLDERS PENDAFLEX 8½ X 11(FOLDERS DE COLGAR)</t>
  </si>
  <si>
    <t>FOLDERS PENDAFLEX 8½ X 14(FOLDERS DE COLGAR)</t>
  </si>
  <si>
    <t>PERFORADORA 2 HOYOS(MAQUINAS PERFORADORAS)</t>
  </si>
  <si>
    <t>GUANTE DE GOMA (GUANTES DE PROTECCIÓN)</t>
  </si>
  <si>
    <t>CEPILLO DE PARED (CEPILLOS DE LIMPIEZA)</t>
  </si>
  <si>
    <t>SUAPER No. 32 (TRAPERO HUMEDOS)</t>
  </si>
  <si>
    <t>SUAPER No. 36 (TRAPERO HUMEDOS)</t>
  </si>
  <si>
    <t>ESCOBILLA PARA INODORO(ACCESORIOS P/INODOROS)</t>
  </si>
  <si>
    <t>DESINFECTANTE  PINOL (LIMPIADORES DE PISOS)</t>
  </si>
  <si>
    <r>
      <t>LIMPIA CRISTAL</t>
    </r>
    <r>
      <rPr>
        <sz val="7"/>
        <rFont val="Calibri"/>
        <family val="2"/>
        <scheme val="minor"/>
      </rPr>
      <t>(LIMPIADORES DE VIDRIOS Y VENTANAS)</t>
    </r>
  </si>
  <si>
    <r>
      <t>PLATO MELAMINA</t>
    </r>
    <r>
      <rPr>
        <sz val="7"/>
        <rFont val="Calibri"/>
        <family val="2"/>
        <scheme val="minor"/>
      </rPr>
      <t>(PLATOS P/USO DOMESTICO)</t>
    </r>
  </si>
  <si>
    <r>
      <t>GEL ANTIBACTERIAL</t>
    </r>
    <r>
      <rPr>
        <sz val="7"/>
        <rFont val="Calibri"/>
        <family val="2"/>
        <scheme val="minor"/>
      </rPr>
      <t>(DESINFECTANTE DE MANO)</t>
    </r>
  </si>
  <si>
    <t xml:space="preserve">                                       COSTO </t>
  </si>
  <si>
    <t xml:space="preserve"> COSTO </t>
  </si>
  <si>
    <t>CODIGOS DYNAMICS</t>
  </si>
  <si>
    <t xml:space="preserve"> UNITARIO </t>
  </si>
  <si>
    <t xml:space="preserve"> VALOR TOTAL </t>
  </si>
  <si>
    <t xml:space="preserve"> -   </t>
  </si>
  <si>
    <t>BOLÍGRAFO AZUL</t>
  </si>
  <si>
    <t>BOLÍGRAFO ROJO</t>
  </si>
  <si>
    <t>BOLÍGRAFO NEGRO</t>
  </si>
  <si>
    <t>BOMBILLOS LED 20W(LÁMPARAS FLOURESCENTES)</t>
  </si>
  <si>
    <t>ekel</t>
  </si>
  <si>
    <t xml:space="preserve"> UNIDAD </t>
  </si>
  <si>
    <t xml:space="preserve"> FUNDA PLASTICA 36X54(BOLSAS PLASTICAS) </t>
  </si>
  <si>
    <t>GEL ANTIBACTERIAL(DESINFECTANTE DE MANO)</t>
  </si>
  <si>
    <t xml:space="preserve">GRASA P/RODAMIENTO MULTIS EPNA # 2 </t>
  </si>
  <si>
    <t>GRASA PARA TRANSMISION  85W-140(ACEITE P/TRANSMISIÓN)</t>
  </si>
  <si>
    <t xml:space="preserve"> GUANTES DE LATEX (SAFETEX)(GUANTES DE CIRUGIA) </t>
  </si>
  <si>
    <t xml:space="preserve"> CAJA  </t>
  </si>
  <si>
    <t>47131502, 52121703</t>
  </si>
  <si>
    <t>LAPIZ DE CARBON #2 ó (LÁPICES DE GRAFITO)</t>
  </si>
  <si>
    <t>LIMPIA CRISTAL(LIMPIADORES DE VIDRIOS Y VENTANAS)</t>
  </si>
  <si>
    <t>PLATO MELAMINA(PLATOS P/USO DOMESTICO)</t>
  </si>
  <si>
    <t xml:space="preserve"> ROLLO P/CALCULADORA 2-1/4¨ STAND ABB(PAPEL P/SUMADORA O MAQUINA REG.)</t>
  </si>
  <si>
    <t>ROLLO PUNTO DE VENTA (PAPEL P/SUMADORA O MAQUINA REG.)</t>
  </si>
  <si>
    <t>OJO</t>
  </si>
  <si>
    <t xml:space="preserve">                                      Lic. Adolfo Sanchez Morillo  </t>
  </si>
  <si>
    <t xml:space="preserve">                                  Director Suministros </t>
  </si>
  <si>
    <t>PAPEL DE NOTAS ADHESIVAS (POSTIN 3X5)</t>
  </si>
  <si>
    <t>SOBRE MANILA 14x17</t>
  </si>
  <si>
    <t>PAPEL ADHESIVO 8½ X 11</t>
  </si>
  <si>
    <t>SOBRE BLANCO DE CARTA # 10</t>
  </si>
  <si>
    <t>TIJERAS/OFICINA #7</t>
  </si>
  <si>
    <t>CLIP/CARPETA O BULLDOG( CLIP BILLETROS) DE 1 ¼"</t>
  </si>
  <si>
    <t>TONER GPR-57</t>
  </si>
  <si>
    <t>ZAFACON PLASTICO P/OFICINA</t>
  </si>
  <si>
    <t>ESCOBADE GUANO</t>
  </si>
  <si>
    <t>SERVILLETA C-FOLD</t>
  </si>
  <si>
    <t>ACEITE 10W-40 GASOLINA</t>
  </si>
  <si>
    <t>TANQUE DE GAS R-134A</t>
  </si>
  <si>
    <t>TUBO METALICO 1" EMT 10 PIES</t>
  </si>
  <si>
    <t>TARUGO PLOMO 5/6</t>
  </si>
  <si>
    <t>TUBO PVC 2"</t>
  </si>
  <si>
    <t>CUBETA PLASTICA CON EXPRIMIDOR</t>
  </si>
  <si>
    <t>MACHETE</t>
  </si>
  <si>
    <t>RASTRILLO METALICO 22 DIENTES TRUPER</t>
  </si>
  <si>
    <t>PALA CUADRADA TRUPER</t>
  </si>
  <si>
    <t>PALA DE CORTE TRUPER</t>
  </si>
  <si>
    <t xml:space="preserve">LIMA DE CORTE </t>
  </si>
  <si>
    <t xml:space="preserve">RASTRILLO PLASTICO 22 DIENTES </t>
  </si>
  <si>
    <t>PICO TRUPER</t>
  </si>
  <si>
    <t>DETERGENTE EN POLVO 1/30</t>
  </si>
  <si>
    <t>TONER CE-410(305A)</t>
  </si>
  <si>
    <t>ALAMBRE MULTIFIBRA (PIES)</t>
  </si>
  <si>
    <t>ALAMBRE #12(PIES)</t>
  </si>
  <si>
    <t>CURVA DE PVC 3/4 SDR-26</t>
  </si>
  <si>
    <t>LATA DE PEGAMENTO TANGIT P/PVC RIGIDO</t>
  </si>
  <si>
    <t>ABRAZERA DE 3/4 P/PARED</t>
  </si>
  <si>
    <t xml:space="preserve"> FULMINANTE TIPO HITI DE CORREA 100/1</t>
  </si>
  <si>
    <t>CLAVOS DE 1 1/4 P/PISTOLA DE IMPACTO</t>
  </si>
  <si>
    <t>ABRAZADORA DE 2 PARED</t>
  </si>
  <si>
    <t>TUBO PVC 3/4 X 19 DRENAJE</t>
  </si>
  <si>
    <t xml:space="preserve">TONER CARTRIDGES CF-226A </t>
  </si>
  <si>
    <t>LLAVE 1/2(LAVAMANOS)</t>
  </si>
  <si>
    <t>LAMPARA TIPO COBRA 150W LED</t>
  </si>
  <si>
    <t>ESCALERA DE PELDAÑO 3 PIE</t>
  </si>
  <si>
    <t xml:space="preserve">PINTURA EPOXIGUARD </t>
  </si>
  <si>
    <t>PINTURA PROACRILICO MATE CELESTIAL</t>
  </si>
  <si>
    <t>PINTURA PRO ACRILICA MATE PAJA 15EXT-INT</t>
  </si>
  <si>
    <t>PINTURA PRO ACRILICO MATE BLANCO 50EXT-INT</t>
  </si>
  <si>
    <t>THINER POPULAR AAA1000 D15</t>
  </si>
  <si>
    <t>PINTURA PRO ACRILICO MATE BLANCO HUESO 73EXT-INT</t>
  </si>
  <si>
    <t>PORTAROLO P/PINTAR 9"</t>
  </si>
  <si>
    <t>CEMENTO BLANCO</t>
  </si>
  <si>
    <t>LIBRA</t>
  </si>
  <si>
    <t>LONA PLASTICA 18" X 20"</t>
  </si>
  <si>
    <t>BROCHA PROLINE NEGRA 4"</t>
  </si>
  <si>
    <t>BROCHA PROLINE NEGRA 3"</t>
  </si>
  <si>
    <t>PINTURA ESMALTE ALKYD BRONCE CLARO</t>
  </si>
  <si>
    <t>CUBETA PLASTICA 16 LITROS</t>
  </si>
  <si>
    <t>TOALLAS MICROFIBRAS P/ COCINA</t>
  </si>
  <si>
    <t xml:space="preserve">TOTAL </t>
  </si>
  <si>
    <t>TOALLAS MICROFIBRAS p/COCINA</t>
  </si>
  <si>
    <r>
      <t xml:space="preserve">                                                              </t>
    </r>
    <r>
      <rPr>
        <b/>
        <sz val="11"/>
        <rFont val="Times New Roman"/>
        <family val="1"/>
      </rPr>
      <t xml:space="preserve">  DIRECCION SUMINISTROS</t>
    </r>
  </si>
  <si>
    <r>
      <t xml:space="preserve">                                                      </t>
    </r>
    <r>
      <rPr>
        <b/>
        <sz val="11"/>
        <rFont val="Times New Roman"/>
        <family val="1"/>
      </rPr>
      <t xml:space="preserve">        DIRECCION SUMINISTROS</t>
    </r>
  </si>
  <si>
    <t xml:space="preserve">                             CORRESPONDIENTE AL TRIMESTRE OCTUBRE-NOVIEMBRE-DICEMBRE DEL 2021</t>
  </si>
  <si>
    <t xml:space="preserve">                      CORRESPONDIENTE AL TRIMESTRE OCTUBRE-NOVIEMBRE-DICIEMBRE DEL 2021</t>
  </si>
  <si>
    <t xml:space="preserve">                                          CORRESPONDIENTE AL TRIMESTRE OCTUBRE-NOVIEMBRE-DICIEMBRE DEL 2021</t>
  </si>
  <si>
    <t xml:space="preserve">                                                                                                                                                                         CORRESPONDIENTE AL TRIMESTRE OCTUBRE-NOVIEMBRE-DICIEMBRE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</si>
</sst>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8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/>
      <name val="Calibri"/>
      <family val="2"/>
      <scheme val="minor"/>
    </font>
    <font>
      <sz val="10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7"/>
      <name val="Calibri"/>
      <family val="2"/>
      <scheme val="minor"/>
    </font>
    <font>
      <sz val="7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12"/>
      <name val="Times New Roman"/>
      <family val="1"/>
    </font>
    <font>
      <sz val="12"/>
      <name val="Calibri"/>
      <family val="2"/>
      <scheme val="minor"/>
    </font>
    <font>
      <sz val="16"/>
      <name val="Times New Roman"/>
      <family val="1"/>
    </font>
    <font>
      <sz val="16"/>
      <name val="Calibri"/>
      <family val="2"/>
      <scheme val="minor"/>
    </font>
    <font>
      <sz val="18"/>
      <name val="Times New Roman"/>
      <family val="1"/>
    </font>
    <font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name val="Times New Roman"/>
      <family val="1"/>
    </font>
    <font>
      <sz val="8"/>
      <color theme="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theme="5" tint="-0.249977111117893"/>
      <name val="Calibri"/>
      <family val="2"/>
      <scheme val="minor"/>
    </font>
    <font>
      <b/>
      <sz val="8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color theme="1"/>
      <name val="Calibri"/>
      <family val="2"/>
      <scheme val="minor"/>
    </font>
    <font>
      <b/>
      <sz val="8"/>
      <color rgb="FFC00000"/>
      <name val="Calibri"/>
      <family val="2"/>
      <scheme val="minor"/>
    </font>
    <font>
      <sz val="8"/>
      <color rgb="FF00B050"/>
      <name val="Calibri"/>
      <family val="2"/>
      <scheme val="minor"/>
    </font>
    <font>
      <b/>
      <sz val="7"/>
      <name val="Calibri"/>
      <family val="2"/>
      <scheme val="minor"/>
    </font>
    <font>
      <sz val="7"/>
      <color rgb="FFC00000"/>
      <name val="Calibri"/>
      <family val="2"/>
      <scheme val="minor"/>
    </font>
    <font>
      <b/>
      <sz val="6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7"/>
      <color theme="5"/>
      <name val="Calibri"/>
      <family val="2"/>
      <scheme val="minor"/>
    </font>
    <font>
      <sz val="8"/>
      <color theme="5"/>
      <name val="Calibri"/>
      <family val="2"/>
      <scheme val="minor"/>
    </font>
    <font>
      <b/>
      <sz val="8"/>
      <color theme="5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7"/>
      <color theme="1"/>
      <name val="Calibri"/>
      <family val="2"/>
      <scheme val="minor"/>
    </font>
    <font>
      <b/>
      <sz val="6"/>
      <color rgb="FF00B050"/>
      <name val="Calibri"/>
      <family val="2"/>
      <scheme val="minor"/>
    </font>
    <font>
      <b/>
      <sz val="8"/>
      <color rgb="FF00B050"/>
      <name val="Calibri"/>
      <family val="2"/>
      <scheme val="minor"/>
    </font>
    <font>
      <sz val="7"/>
      <color rgb="FF00B05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name val="Times New Roman"/>
      <family val="1"/>
    </font>
    <font>
      <sz val="6"/>
      <name val="Calibri"/>
      <family val="2"/>
      <scheme val="minor"/>
    </font>
    <font>
      <sz val="8"/>
      <color rgb="FF00B0F0"/>
      <name val="Calibri"/>
      <family val="2"/>
      <scheme val="minor"/>
    </font>
    <font>
      <b/>
      <sz val="5"/>
      <name val="Calibri"/>
      <family val="2"/>
      <scheme val="minor"/>
    </font>
    <font>
      <sz val="5"/>
      <color theme="1"/>
      <name val="Calibri"/>
      <family val="2"/>
      <scheme val="minor"/>
    </font>
    <font>
      <sz val="5"/>
      <name val="Calibri"/>
      <family val="2"/>
      <scheme val="minor"/>
    </font>
    <font>
      <b/>
      <sz val="7"/>
      <color theme="1"/>
      <name val="Times New Roman"/>
      <family val="1"/>
    </font>
    <font>
      <b/>
      <sz val="5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4"/>
      <name val="Calibri"/>
      <family val="2"/>
      <scheme val="minor"/>
    </font>
    <font>
      <b/>
      <sz val="7"/>
      <name val="Times New Roman"/>
      <family val="1"/>
    </font>
    <font>
      <b/>
      <sz val="12"/>
      <name val="Calibri"/>
      <family val="2"/>
      <scheme val="minor"/>
    </font>
    <font>
      <sz val="6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50">
    <xf numFmtId="0" fontId="0" fillId="0" borderId="0" xfId="0"/>
    <xf numFmtId="0" fontId="3" fillId="0" borderId="0" xfId="0" applyFont="1" applyAlignment="1">
      <alignment horizontal="center"/>
    </xf>
    <xf numFmtId="164" fontId="3" fillId="0" borderId="0" xfId="1" applyNumberFormat="1" applyFont="1" applyAlignment="1">
      <alignment horizontal="center"/>
    </xf>
    <xf numFmtId="0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43" fontId="4" fillId="0" borderId="1" xfId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3" fontId="3" fillId="0" borderId="0" xfId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4" fontId="9" fillId="0" borderId="1" xfId="1" applyNumberFormat="1" applyFont="1" applyBorder="1" applyAlignment="1">
      <alignment horizontal="center"/>
    </xf>
    <xf numFmtId="43" fontId="9" fillId="0" borderId="1" xfId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2" borderId="0" xfId="0" applyFont="1" applyFill="1"/>
    <xf numFmtId="0" fontId="2" fillId="0" borderId="0" xfId="0" applyFont="1"/>
    <xf numFmtId="0" fontId="3" fillId="0" borderId="0" xfId="0" applyFont="1"/>
    <xf numFmtId="164" fontId="3" fillId="0" borderId="0" xfId="1" applyNumberFormat="1" applyFont="1"/>
    <xf numFmtId="43" fontId="3" fillId="0" borderId="0" xfId="1" applyFont="1"/>
    <xf numFmtId="164" fontId="9" fillId="0" borderId="0" xfId="1" applyNumberFormat="1" applyFont="1"/>
    <xf numFmtId="43" fontId="9" fillId="0" borderId="0" xfId="1" applyFont="1"/>
    <xf numFmtId="0" fontId="9" fillId="0" borderId="0" xfId="0" applyFont="1"/>
    <xf numFmtId="12" fontId="5" fillId="2" borderId="0" xfId="0" applyNumberFormat="1" applyFont="1" applyFill="1" applyAlignment="1">
      <alignment horizontal="center"/>
    </xf>
    <xf numFmtId="12" fontId="9" fillId="0" borderId="1" xfId="0" applyNumberFormat="1" applyFont="1" applyBorder="1" applyAlignment="1">
      <alignment horizontal="center"/>
    </xf>
    <xf numFmtId="12" fontId="3" fillId="0" borderId="1" xfId="0" applyNumberFormat="1" applyFont="1" applyBorder="1" applyAlignment="1">
      <alignment horizontal="center"/>
    </xf>
    <xf numFmtId="12" fontId="4" fillId="0" borderId="1" xfId="0" applyNumberFormat="1" applyFont="1" applyBorder="1" applyAlignment="1">
      <alignment horizontal="center"/>
    </xf>
    <xf numFmtId="12" fontId="3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12" fontId="3" fillId="0" borderId="1" xfId="0" applyNumberFormat="1" applyFont="1" applyBorder="1" applyAlignment="1">
      <alignment horizontal="left"/>
    </xf>
    <xf numFmtId="0" fontId="13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14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12" fontId="13" fillId="0" borderId="1" xfId="0" applyNumberFormat="1" applyFont="1" applyBorder="1" applyAlignment="1">
      <alignment horizontal="center"/>
    </xf>
    <xf numFmtId="164" fontId="13" fillId="0" borderId="1" xfId="1" applyNumberFormat="1" applyFont="1" applyBorder="1" applyAlignment="1">
      <alignment horizontal="center"/>
    </xf>
    <xf numFmtId="43" fontId="13" fillId="0" borderId="1" xfId="1" applyFont="1" applyBorder="1" applyAlignment="1">
      <alignment horizontal="center"/>
    </xf>
    <xf numFmtId="12" fontId="13" fillId="0" borderId="1" xfId="0" applyNumberFormat="1" applyFont="1" applyBorder="1" applyAlignment="1">
      <alignment horizontal="left"/>
    </xf>
    <xf numFmtId="12" fontId="3" fillId="0" borderId="0" xfId="0" applyNumberFormat="1" applyFont="1" applyBorder="1" applyAlignment="1">
      <alignment horizontal="center"/>
    </xf>
    <xf numFmtId="164" fontId="14" fillId="0" borderId="1" xfId="1" applyNumberFormat="1" applyFont="1" applyBorder="1" applyAlignment="1">
      <alignment horizontal="center"/>
    </xf>
    <xf numFmtId="0" fontId="3" fillId="4" borderId="0" xfId="0" applyFont="1" applyFill="1"/>
    <xf numFmtId="0" fontId="15" fillId="0" borderId="1" xfId="0" applyFont="1" applyBorder="1" applyAlignment="1">
      <alignment horizontal="center"/>
    </xf>
    <xf numFmtId="12" fontId="15" fillId="0" borderId="1" xfId="0" applyNumberFormat="1" applyFont="1" applyBorder="1" applyAlignment="1">
      <alignment horizontal="center"/>
    </xf>
    <xf numFmtId="164" fontId="15" fillId="0" borderId="1" xfId="1" applyNumberFormat="1" applyFont="1" applyBorder="1" applyAlignment="1">
      <alignment horizontal="center"/>
    </xf>
    <xf numFmtId="43" fontId="15" fillId="0" borderId="1" xfId="1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3" fillId="0" borderId="1" xfId="0" applyFont="1" applyBorder="1" applyAlignment="1">
      <alignment horizontal="left"/>
    </xf>
    <xf numFmtId="12" fontId="13" fillId="0" borderId="0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12" fontId="13" fillId="0" borderId="0" xfId="0" applyNumberFormat="1" applyFont="1" applyAlignment="1">
      <alignment horizontal="center"/>
    </xf>
    <xf numFmtId="164" fontId="13" fillId="0" borderId="0" xfId="1" applyNumberFormat="1" applyFont="1" applyAlignment="1">
      <alignment horizontal="center"/>
    </xf>
    <xf numFmtId="0" fontId="18" fillId="2" borderId="0" xfId="0" applyFont="1" applyFill="1"/>
    <xf numFmtId="0" fontId="17" fillId="0" borderId="0" xfId="0" applyFont="1"/>
    <xf numFmtId="0" fontId="13" fillId="0" borderId="0" xfId="0" applyFont="1"/>
    <xf numFmtId="164" fontId="13" fillId="0" borderId="0" xfId="1" applyNumberFormat="1" applyFont="1"/>
    <xf numFmtId="43" fontId="13" fillId="0" borderId="0" xfId="1" applyFont="1"/>
    <xf numFmtId="164" fontId="15" fillId="0" borderId="0" xfId="1" applyNumberFormat="1" applyFont="1"/>
    <xf numFmtId="43" fontId="15" fillId="0" borderId="0" xfId="1" applyFont="1"/>
    <xf numFmtId="43" fontId="13" fillId="0" borderId="0" xfId="1" applyFont="1" applyAlignment="1">
      <alignment horizontal="center"/>
    </xf>
    <xf numFmtId="0" fontId="19" fillId="0" borderId="1" xfId="0" applyFont="1" applyBorder="1" applyAlignment="1">
      <alignment horizontal="center"/>
    </xf>
    <xf numFmtId="0" fontId="13" fillId="0" borderId="1" xfId="0" applyFont="1" applyBorder="1"/>
    <xf numFmtId="164" fontId="13" fillId="0" borderId="1" xfId="1" applyNumberFormat="1" applyFont="1" applyBorder="1"/>
    <xf numFmtId="43" fontId="13" fillId="0" borderId="1" xfId="1" applyFont="1" applyBorder="1"/>
    <xf numFmtId="0" fontId="20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164" fontId="13" fillId="0" borderId="0" xfId="1" applyNumberFormat="1" applyFont="1" applyBorder="1" applyAlignment="1">
      <alignment horizontal="center"/>
    </xf>
    <xf numFmtId="43" fontId="13" fillId="0" borderId="0" xfId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2" borderId="0" xfId="0" applyFont="1" applyFill="1" applyAlignment="1">
      <alignment horizontal="center"/>
    </xf>
    <xf numFmtId="12" fontId="23" fillId="2" borderId="0" xfId="0" applyNumberFormat="1" applyFont="1" applyFill="1" applyAlignment="1">
      <alignment horizontal="center"/>
    </xf>
    <xf numFmtId="0" fontId="23" fillId="2" borderId="0" xfId="0" applyNumberFormat="1" applyFont="1" applyFill="1" applyAlignment="1">
      <alignment horizontal="center"/>
    </xf>
    <xf numFmtId="0" fontId="25" fillId="0" borderId="0" xfId="0" applyFont="1" applyAlignment="1">
      <alignment horizontal="center"/>
    </xf>
    <xf numFmtId="0" fontId="27" fillId="5" borderId="0" xfId="0" applyFont="1" applyFill="1" applyAlignment="1">
      <alignment horizontal="center"/>
    </xf>
    <xf numFmtId="0" fontId="28" fillId="5" borderId="0" xfId="0" applyFont="1" applyFill="1" applyAlignment="1">
      <alignment horizontal="center"/>
    </xf>
    <xf numFmtId="0" fontId="11" fillId="5" borderId="0" xfId="0" applyFont="1" applyFill="1" applyAlignment="1">
      <alignment horizontal="center"/>
    </xf>
    <xf numFmtId="0" fontId="11" fillId="5" borderId="0" xfId="0" applyFont="1" applyFill="1"/>
    <xf numFmtId="0" fontId="28" fillId="0" borderId="0" xfId="0" applyFont="1"/>
    <xf numFmtId="0" fontId="11" fillId="0" borderId="0" xfId="0" applyFont="1" applyBorder="1" applyAlignment="1">
      <alignment horizontal="center"/>
    </xf>
    <xf numFmtId="164" fontId="28" fillId="0" borderId="0" xfId="1" applyNumberFormat="1" applyFont="1"/>
    <xf numFmtId="43" fontId="28" fillId="0" borderId="0" xfId="1" applyFont="1"/>
    <xf numFmtId="0" fontId="16" fillId="0" borderId="0" xfId="0" applyFont="1" applyAlignment="1">
      <alignment horizontal="center"/>
    </xf>
    <xf numFmtId="0" fontId="16" fillId="2" borderId="0" xfId="0" applyFont="1" applyFill="1" applyAlignment="1">
      <alignment horizontal="center"/>
    </xf>
    <xf numFmtId="12" fontId="16" fillId="2" borderId="0" xfId="0" applyNumberFormat="1" applyFont="1" applyFill="1" applyAlignment="1">
      <alignment horizontal="center"/>
    </xf>
    <xf numFmtId="0" fontId="16" fillId="2" borderId="0" xfId="0" applyNumberFormat="1" applyFont="1" applyFill="1" applyAlignment="1">
      <alignment horizontal="center"/>
    </xf>
    <xf numFmtId="43" fontId="16" fillId="2" borderId="0" xfId="1" applyFont="1" applyFill="1" applyAlignment="1">
      <alignment horizontal="center"/>
    </xf>
    <xf numFmtId="0" fontId="30" fillId="5" borderId="0" xfId="0" applyFont="1" applyFill="1" applyAlignment="1">
      <alignment horizontal="center"/>
    </xf>
    <xf numFmtId="0" fontId="31" fillId="0" borderId="1" xfId="0" applyFont="1" applyBorder="1" applyAlignment="1">
      <alignment horizontal="center"/>
    </xf>
    <xf numFmtId="12" fontId="31" fillId="0" borderId="1" xfId="0" applyNumberFormat="1" applyFont="1" applyBorder="1" applyAlignment="1">
      <alignment horizontal="center"/>
    </xf>
    <xf numFmtId="164" fontId="31" fillId="0" borderId="1" xfId="1" applyNumberFormat="1" applyFont="1" applyBorder="1" applyAlignment="1">
      <alignment horizontal="center"/>
    </xf>
    <xf numFmtId="43" fontId="31" fillId="0" borderId="1" xfId="1" applyFont="1" applyBorder="1" applyAlignment="1">
      <alignment horizontal="center"/>
    </xf>
    <xf numFmtId="0" fontId="32" fillId="5" borderId="0" xfId="0" applyFont="1" applyFill="1" applyAlignment="1">
      <alignment horizontal="center"/>
    </xf>
    <xf numFmtId="0" fontId="31" fillId="0" borderId="0" xfId="0" applyFont="1" applyAlignment="1">
      <alignment horizontal="center"/>
    </xf>
    <xf numFmtId="14" fontId="16" fillId="0" borderId="1" xfId="0" applyNumberFormat="1" applyFont="1" applyBorder="1" applyAlignment="1">
      <alignment horizontal="center"/>
    </xf>
    <xf numFmtId="12" fontId="16" fillId="0" borderId="1" xfId="0" applyNumberFormat="1" applyFont="1" applyBorder="1" applyAlignment="1">
      <alignment horizontal="left"/>
    </xf>
    <xf numFmtId="164" fontId="16" fillId="0" borderId="1" xfId="1" applyNumberFormat="1" applyFont="1" applyBorder="1" applyAlignment="1">
      <alignment horizontal="center"/>
    </xf>
    <xf numFmtId="43" fontId="16" fillId="0" borderId="1" xfId="1" applyFont="1" applyBorder="1" applyAlignment="1">
      <alignment horizontal="center"/>
    </xf>
    <xf numFmtId="12" fontId="16" fillId="0" borderId="1" xfId="0" applyNumberFormat="1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12" fontId="16" fillId="0" borderId="0" xfId="0" applyNumberFormat="1" applyFont="1" applyBorder="1" applyAlignment="1">
      <alignment horizontal="center"/>
    </xf>
    <xf numFmtId="0" fontId="16" fillId="0" borderId="1" xfId="0" applyFont="1" applyBorder="1"/>
    <xf numFmtId="43" fontId="16" fillId="0" borderId="1" xfId="1" applyFont="1" applyBorder="1"/>
    <xf numFmtId="0" fontId="16" fillId="0" borderId="1" xfId="0" applyFont="1" applyBorder="1" applyAlignment="1">
      <alignment horizontal="left"/>
    </xf>
    <xf numFmtId="164" fontId="16" fillId="0" borderId="1" xfId="1" applyNumberFormat="1" applyFont="1" applyBorder="1"/>
    <xf numFmtId="0" fontId="16" fillId="0" borderId="0" xfId="0" applyFont="1"/>
    <xf numFmtId="0" fontId="16" fillId="5" borderId="0" xfId="0" applyFont="1" applyFill="1" applyAlignment="1">
      <alignment horizontal="center"/>
    </xf>
    <xf numFmtId="0" fontId="30" fillId="5" borderId="0" xfId="0" applyFont="1" applyFill="1"/>
    <xf numFmtId="43" fontId="16" fillId="0" borderId="0" xfId="1" applyFont="1" applyAlignment="1">
      <alignment horizontal="center"/>
    </xf>
    <xf numFmtId="14" fontId="21" fillId="0" borderId="1" xfId="0" applyNumberFormat="1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164" fontId="16" fillId="0" borderId="0" xfId="1" applyNumberFormat="1" applyFont="1" applyBorder="1" applyAlignment="1">
      <alignment horizontal="center"/>
    </xf>
    <xf numFmtId="43" fontId="16" fillId="0" borderId="0" xfId="1" applyFont="1" applyBorder="1" applyAlignment="1">
      <alignment horizontal="center"/>
    </xf>
    <xf numFmtId="0" fontId="31" fillId="2" borderId="0" xfId="0" applyFont="1" applyFill="1"/>
    <xf numFmtId="0" fontId="31" fillId="2" borderId="0" xfId="0" applyFont="1" applyFill="1" applyAlignment="1">
      <alignment horizontal="center"/>
    </xf>
    <xf numFmtId="0" fontId="31" fillId="0" borderId="0" xfId="0" applyFont="1"/>
    <xf numFmtId="164" fontId="31" fillId="0" borderId="0" xfId="1" applyNumberFormat="1" applyFont="1" applyBorder="1" applyAlignment="1">
      <alignment horizontal="center"/>
    </xf>
    <xf numFmtId="12" fontId="16" fillId="0" borderId="0" xfId="0" applyNumberFormat="1" applyFont="1" applyAlignment="1">
      <alignment horizontal="center"/>
    </xf>
    <xf numFmtId="164" fontId="16" fillId="0" borderId="0" xfId="1" applyNumberFormat="1" applyFont="1" applyAlignment="1">
      <alignment horizontal="center"/>
    </xf>
    <xf numFmtId="164" fontId="16" fillId="0" borderId="0" xfId="1" applyNumberFormat="1" applyFont="1"/>
    <xf numFmtId="43" fontId="16" fillId="0" borderId="0" xfId="1" applyFont="1"/>
    <xf numFmtId="0" fontId="16" fillId="5" borderId="0" xfId="0" applyFont="1" applyFill="1"/>
    <xf numFmtId="164" fontId="31" fillId="0" borderId="0" xfId="1" applyNumberFormat="1" applyFont="1"/>
    <xf numFmtId="43" fontId="31" fillId="0" borderId="0" xfId="1" applyFont="1"/>
    <xf numFmtId="43" fontId="31" fillId="0" borderId="0" xfId="1" applyFont="1" applyAlignment="1">
      <alignment horizontal="center"/>
    </xf>
    <xf numFmtId="164" fontId="32" fillId="0" borderId="0" xfId="1" applyNumberFormat="1" applyFont="1"/>
    <xf numFmtId="43" fontId="32" fillId="0" borderId="0" xfId="1" applyFont="1"/>
    <xf numFmtId="43" fontId="32" fillId="0" borderId="0" xfId="1" applyFont="1" applyAlignment="1">
      <alignment horizontal="center"/>
    </xf>
    <xf numFmtId="0" fontId="25" fillId="6" borderId="0" xfId="0" applyFont="1" applyFill="1" applyAlignment="1">
      <alignment horizontal="center"/>
    </xf>
    <xf numFmtId="164" fontId="21" fillId="0" borderId="1" xfId="1" applyNumberFormat="1" applyFont="1" applyBorder="1" applyAlignment="1">
      <alignment horizontal="center"/>
    </xf>
    <xf numFmtId="43" fontId="21" fillId="0" borderId="1" xfId="1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4" fillId="0" borderId="0" xfId="0" applyFont="1" applyAlignment="1">
      <alignment horizontal="center"/>
    </xf>
    <xf numFmtId="12" fontId="21" fillId="0" borderId="1" xfId="0" applyNumberFormat="1" applyFont="1" applyBorder="1" applyAlignment="1">
      <alignment horizontal="center"/>
    </xf>
    <xf numFmtId="14" fontId="35" fillId="0" borderId="1" xfId="0" applyNumberFormat="1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12" fontId="35" fillId="0" borderId="1" xfId="0" applyNumberFormat="1" applyFont="1" applyBorder="1" applyAlignment="1">
      <alignment horizontal="center"/>
    </xf>
    <xf numFmtId="43" fontId="35" fillId="0" borderId="1" xfId="1" applyFont="1" applyBorder="1" applyAlignment="1">
      <alignment horizontal="center"/>
    </xf>
    <xf numFmtId="0" fontId="35" fillId="0" borderId="0" xfId="0" applyFont="1" applyAlignment="1">
      <alignment horizontal="center"/>
    </xf>
    <xf numFmtId="43" fontId="32" fillId="0" borderId="1" xfId="1" applyFont="1" applyBorder="1" applyAlignment="1">
      <alignment horizontal="center"/>
    </xf>
    <xf numFmtId="0" fontId="32" fillId="5" borderId="1" xfId="0" applyFont="1" applyFill="1" applyBorder="1" applyAlignment="1">
      <alignment horizontal="center"/>
    </xf>
    <xf numFmtId="0" fontId="34" fillId="5" borderId="1" xfId="0" applyFont="1" applyFill="1" applyBorder="1" applyAlignment="1">
      <alignment horizontal="center"/>
    </xf>
    <xf numFmtId="0" fontId="30" fillId="5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31" fillId="6" borderId="1" xfId="0" applyFont="1" applyFill="1" applyBorder="1" applyAlignment="1">
      <alignment horizontal="center"/>
    </xf>
    <xf numFmtId="164" fontId="31" fillId="0" borderId="0" xfId="1" applyNumberFormat="1" applyFont="1" applyAlignment="1">
      <alignment horizontal="center"/>
    </xf>
    <xf numFmtId="164" fontId="32" fillId="0" borderId="0" xfId="1" applyNumberFormat="1" applyFont="1" applyAlignment="1">
      <alignment horizontal="center"/>
    </xf>
    <xf numFmtId="164" fontId="21" fillId="0" borderId="1" xfId="1" applyNumberFormat="1" applyFont="1" applyBorder="1" applyAlignment="1">
      <alignment horizontal="right"/>
    </xf>
    <xf numFmtId="164" fontId="16" fillId="0" borderId="1" xfId="1" applyNumberFormat="1" applyFont="1" applyBorder="1" applyAlignment="1">
      <alignment horizontal="right"/>
    </xf>
    <xf numFmtId="0" fontId="21" fillId="0" borderId="1" xfId="0" applyFont="1" applyBorder="1" applyAlignment="1">
      <alignment horizontal="right"/>
    </xf>
    <xf numFmtId="0" fontId="16" fillId="0" borderId="1" xfId="0" applyFont="1" applyBorder="1" applyAlignment="1">
      <alignment horizontal="right"/>
    </xf>
    <xf numFmtId="164" fontId="35" fillId="0" borderId="1" xfId="1" applyNumberFormat="1" applyFont="1" applyBorder="1" applyAlignment="1">
      <alignment horizontal="right"/>
    </xf>
    <xf numFmtId="0" fontId="31" fillId="7" borderId="1" xfId="0" applyFont="1" applyFill="1" applyBorder="1" applyAlignment="1">
      <alignment horizontal="center"/>
    </xf>
    <xf numFmtId="12" fontId="31" fillId="7" borderId="1" xfId="0" applyNumberFormat="1" applyFont="1" applyFill="1" applyBorder="1" applyAlignment="1">
      <alignment horizontal="center"/>
    </xf>
    <xf numFmtId="164" fontId="31" fillId="7" borderId="1" xfId="1" applyNumberFormat="1" applyFont="1" applyFill="1" applyBorder="1" applyAlignment="1">
      <alignment horizontal="center"/>
    </xf>
    <xf numFmtId="43" fontId="32" fillId="7" borderId="1" xfId="1" applyFont="1" applyFill="1" applyBorder="1" applyAlignment="1">
      <alignment horizontal="center"/>
    </xf>
    <xf numFmtId="43" fontId="31" fillId="7" borderId="1" xfId="1" applyFont="1" applyFill="1" applyBorder="1" applyAlignment="1">
      <alignment horizontal="center"/>
    </xf>
    <xf numFmtId="0" fontId="32" fillId="7" borderId="1" xfId="0" applyFont="1" applyFill="1" applyBorder="1" applyAlignment="1">
      <alignment horizontal="center"/>
    </xf>
    <xf numFmtId="0" fontId="16" fillId="0" borderId="1" xfId="0" applyNumberFormat="1" applyFont="1" applyBorder="1" applyAlignment="1">
      <alignment horizontal="center"/>
    </xf>
    <xf numFmtId="14" fontId="16" fillId="0" borderId="0" xfId="0" applyNumberFormat="1" applyFont="1" applyBorder="1" applyAlignment="1">
      <alignment horizontal="center"/>
    </xf>
    <xf numFmtId="0" fontId="39" fillId="0" borderId="0" xfId="0" applyFont="1" applyAlignment="1">
      <alignment horizontal="center"/>
    </xf>
    <xf numFmtId="164" fontId="15" fillId="0" borderId="0" xfId="1" applyNumberFormat="1" applyFont="1" applyBorder="1" applyAlignment="1">
      <alignment horizontal="center"/>
    </xf>
    <xf numFmtId="0" fontId="31" fillId="0" borderId="6" xfId="0" applyFont="1" applyBorder="1" applyAlignment="1">
      <alignment horizontal="center"/>
    </xf>
    <xf numFmtId="12" fontId="31" fillId="0" borderId="6" xfId="0" applyNumberFormat="1" applyFont="1" applyBorder="1" applyAlignment="1">
      <alignment horizontal="center"/>
    </xf>
    <xf numFmtId="164" fontId="31" fillId="0" borderId="6" xfId="1" applyNumberFormat="1" applyFont="1" applyBorder="1" applyAlignment="1">
      <alignment horizontal="center"/>
    </xf>
    <xf numFmtId="43" fontId="31" fillId="0" borderId="6" xfId="1" applyFont="1" applyBorder="1" applyAlignment="1">
      <alignment horizontal="center"/>
    </xf>
    <xf numFmtId="0" fontId="40" fillId="0" borderId="0" xfId="0" applyFont="1" applyAlignment="1">
      <alignment horizontal="center"/>
    </xf>
    <xf numFmtId="0" fontId="42" fillId="6" borderId="0" xfId="0" applyFont="1" applyFill="1" applyAlignment="1">
      <alignment horizontal="center"/>
    </xf>
    <xf numFmtId="0" fontId="42" fillId="0" borderId="0" xfId="0" applyFont="1" applyAlignment="1">
      <alignment horizontal="center"/>
    </xf>
    <xf numFmtId="0" fontId="0" fillId="6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45" fillId="6" borderId="0" xfId="0" applyFont="1" applyFill="1" applyAlignment="1">
      <alignment horizontal="center"/>
    </xf>
    <xf numFmtId="0" fontId="45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12" fontId="6" fillId="2" borderId="0" xfId="0" applyNumberFormat="1" applyFont="1" applyFill="1" applyAlignment="1">
      <alignment horizontal="center"/>
    </xf>
    <xf numFmtId="0" fontId="6" fillId="2" borderId="0" xfId="0" applyNumberFormat="1" applyFont="1" applyFill="1" applyAlignment="1">
      <alignment horizontal="center"/>
    </xf>
    <xf numFmtId="43" fontId="6" fillId="2" borderId="0" xfId="1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45" fillId="0" borderId="1" xfId="0" applyFont="1" applyBorder="1" applyAlignment="1">
      <alignment horizontal="center"/>
    </xf>
    <xf numFmtId="12" fontId="45" fillId="0" borderId="1" xfId="0" applyNumberFormat="1" applyFont="1" applyBorder="1" applyAlignment="1">
      <alignment horizontal="center"/>
    </xf>
    <xf numFmtId="164" fontId="45" fillId="0" borderId="1" xfId="1" applyNumberFormat="1" applyFont="1" applyBorder="1" applyAlignment="1">
      <alignment horizontal="center"/>
    </xf>
    <xf numFmtId="43" fontId="45" fillId="0" borderId="1" xfId="1" applyFont="1" applyBorder="1" applyAlignment="1">
      <alignment horizontal="center"/>
    </xf>
    <xf numFmtId="0" fontId="45" fillId="5" borderId="1" xfId="0" applyFont="1" applyFill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12" fontId="6" fillId="0" borderId="1" xfId="0" applyNumberFormat="1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43" fontId="6" fillId="0" borderId="1" xfId="1" applyFont="1" applyBorder="1" applyAlignment="1">
      <alignment horizontal="center"/>
    </xf>
    <xf numFmtId="164" fontId="6" fillId="0" borderId="1" xfId="1" applyNumberFormat="1" applyFont="1" applyBorder="1" applyAlignment="1">
      <alignment horizontal="right"/>
    </xf>
    <xf numFmtId="0" fontId="6" fillId="0" borderId="1" xfId="0" applyNumberFormat="1" applyFont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right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2" fontId="6" fillId="0" borderId="0" xfId="0" applyNumberFormat="1" applyFont="1" applyBorder="1" applyAlignment="1">
      <alignment horizontal="center"/>
    </xf>
    <xf numFmtId="43" fontId="6" fillId="0" borderId="0" xfId="1" applyFont="1" applyBorder="1" applyAlignment="1">
      <alignment horizontal="center"/>
    </xf>
    <xf numFmtId="164" fontId="6" fillId="0" borderId="0" xfId="1" applyNumberFormat="1" applyFont="1" applyBorder="1" applyAlignment="1">
      <alignment horizontal="right"/>
    </xf>
    <xf numFmtId="164" fontId="6" fillId="0" borderId="0" xfId="1" applyNumberFormat="1" applyFont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6" fillId="6" borderId="0" xfId="0" applyFont="1" applyFill="1" applyAlignment="1">
      <alignment horizontal="center"/>
    </xf>
    <xf numFmtId="0" fontId="45" fillId="6" borderId="0" xfId="0" applyFont="1" applyFill="1" applyBorder="1" applyAlignment="1">
      <alignment horizontal="center"/>
    </xf>
    <xf numFmtId="0" fontId="45" fillId="0" borderId="6" xfId="0" applyFont="1" applyBorder="1" applyAlignment="1">
      <alignment horizontal="center"/>
    </xf>
    <xf numFmtId="12" fontId="45" fillId="0" borderId="6" xfId="0" applyNumberFormat="1" applyFont="1" applyBorder="1" applyAlignment="1">
      <alignment horizontal="center"/>
    </xf>
    <xf numFmtId="164" fontId="45" fillId="0" borderId="6" xfId="1" applyNumberFormat="1" applyFont="1" applyBorder="1" applyAlignment="1">
      <alignment horizontal="center"/>
    </xf>
    <xf numFmtId="43" fontId="45" fillId="0" borderId="6" xfId="1" applyFont="1" applyBorder="1" applyAlignment="1">
      <alignment horizontal="center"/>
    </xf>
    <xf numFmtId="0" fontId="45" fillId="5" borderId="6" xfId="0" applyFont="1" applyFill="1" applyBorder="1" applyAlignment="1">
      <alignment horizontal="center"/>
    </xf>
    <xf numFmtId="14" fontId="6" fillId="0" borderId="5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2" fontId="6" fillId="0" borderId="5" xfId="0" applyNumberFormat="1" applyFont="1" applyBorder="1" applyAlignment="1">
      <alignment horizontal="center"/>
    </xf>
    <xf numFmtId="164" fontId="6" fillId="0" borderId="5" xfId="1" applyNumberFormat="1" applyFont="1" applyBorder="1" applyAlignment="1">
      <alignment horizontal="center"/>
    </xf>
    <xf numFmtId="43" fontId="6" fillId="0" borderId="5" xfId="1" applyFont="1" applyBorder="1" applyAlignment="1">
      <alignment horizontal="center"/>
    </xf>
    <xf numFmtId="164" fontId="6" fillId="0" borderId="5" xfId="1" applyNumberFormat="1" applyFont="1" applyBorder="1" applyAlignment="1">
      <alignment horizontal="right"/>
    </xf>
    <xf numFmtId="0" fontId="45" fillId="6" borderId="1" xfId="0" applyFont="1" applyFill="1" applyBorder="1" applyAlignment="1">
      <alignment horizontal="center"/>
    </xf>
    <xf numFmtId="0" fontId="45" fillId="2" borderId="0" xfId="0" applyFont="1" applyFill="1" applyAlignment="1">
      <alignment horizontal="center"/>
    </xf>
    <xf numFmtId="0" fontId="3" fillId="0" borderId="0" xfId="0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43" fontId="3" fillId="0" borderId="0" xfId="1" applyFont="1" applyBorder="1" applyAlignment="1">
      <alignment horizontal="center"/>
    </xf>
    <xf numFmtId="0" fontId="3" fillId="5" borderId="0" xfId="0" applyFont="1" applyFill="1" applyAlignment="1">
      <alignment horizontal="center"/>
    </xf>
    <xf numFmtId="164" fontId="9" fillId="0" borderId="0" xfId="1" applyNumberFormat="1" applyFont="1" applyBorder="1" applyAlignment="1">
      <alignment horizontal="center"/>
    </xf>
    <xf numFmtId="43" fontId="6" fillId="0" borderId="0" xfId="1" applyFont="1" applyAlignment="1">
      <alignment horizontal="center"/>
    </xf>
    <xf numFmtId="12" fontId="6" fillId="0" borderId="0" xfId="0" applyNumberFormat="1" applyFont="1" applyAlignment="1">
      <alignment horizontal="center"/>
    </xf>
    <xf numFmtId="164" fontId="6" fillId="0" borderId="0" xfId="1" applyNumberFormat="1" applyFont="1" applyAlignment="1">
      <alignment horizontal="center"/>
    </xf>
    <xf numFmtId="164" fontId="45" fillId="0" borderId="0" xfId="1" applyNumberFormat="1" applyFont="1" applyAlignment="1">
      <alignment horizontal="center"/>
    </xf>
    <xf numFmtId="43" fontId="45" fillId="0" borderId="0" xfId="1" applyFont="1" applyAlignment="1">
      <alignment horizontal="center"/>
    </xf>
    <xf numFmtId="14" fontId="33" fillId="0" borderId="1" xfId="0" applyNumberFormat="1" applyFont="1" applyBorder="1" applyAlignment="1">
      <alignment horizontal="center"/>
    </xf>
    <xf numFmtId="12" fontId="33" fillId="0" borderId="1" xfId="0" applyNumberFormat="1" applyFont="1" applyBorder="1" applyAlignment="1">
      <alignment horizontal="center"/>
    </xf>
    <xf numFmtId="0" fontId="46" fillId="0" borderId="1" xfId="0" applyFont="1" applyBorder="1" applyAlignment="1">
      <alignment horizontal="center"/>
    </xf>
    <xf numFmtId="43" fontId="33" fillId="0" borderId="1" xfId="1" applyFont="1" applyBorder="1" applyAlignment="1">
      <alignment horizontal="center"/>
    </xf>
    <xf numFmtId="0" fontId="46" fillId="5" borderId="1" xfId="0" applyFont="1" applyFill="1" applyBorder="1" applyAlignment="1">
      <alignment horizontal="center"/>
    </xf>
    <xf numFmtId="164" fontId="33" fillId="0" borderId="1" xfId="1" applyNumberFormat="1" applyFont="1" applyBorder="1" applyAlignment="1">
      <alignment horizontal="right"/>
    </xf>
    <xf numFmtId="0" fontId="46" fillId="0" borderId="0" xfId="0" applyFont="1" applyAlignment="1">
      <alignment horizontal="center"/>
    </xf>
    <xf numFmtId="0" fontId="33" fillId="0" borderId="1" xfId="0" applyNumberFormat="1" applyFont="1" applyBorder="1" applyAlignment="1">
      <alignment horizontal="center"/>
    </xf>
    <xf numFmtId="0" fontId="33" fillId="5" borderId="1" xfId="0" applyFont="1" applyFill="1" applyBorder="1" applyAlignment="1">
      <alignment horizontal="center"/>
    </xf>
    <xf numFmtId="164" fontId="33" fillId="0" borderId="1" xfId="1" applyNumberFormat="1" applyFont="1" applyBorder="1" applyAlignment="1">
      <alignment horizontal="center"/>
    </xf>
    <xf numFmtId="0" fontId="33" fillId="0" borderId="0" xfId="0" applyFont="1" applyAlignment="1">
      <alignment horizontal="center"/>
    </xf>
    <xf numFmtId="14" fontId="47" fillId="0" borderId="1" xfId="0" applyNumberFormat="1" applyFont="1" applyBorder="1" applyAlignment="1">
      <alignment horizontal="center"/>
    </xf>
    <xf numFmtId="0" fontId="47" fillId="0" borderId="1" xfId="0" applyFont="1" applyBorder="1" applyAlignment="1">
      <alignment horizontal="center"/>
    </xf>
    <xf numFmtId="12" fontId="47" fillId="0" borderId="1" xfId="0" applyNumberFormat="1" applyFont="1" applyBorder="1" applyAlignment="1">
      <alignment horizontal="center"/>
    </xf>
    <xf numFmtId="164" fontId="47" fillId="0" borderId="1" xfId="1" applyNumberFormat="1" applyFont="1" applyBorder="1" applyAlignment="1">
      <alignment horizontal="center"/>
    </xf>
    <xf numFmtId="43" fontId="47" fillId="0" borderId="1" xfId="1" applyFont="1" applyBorder="1" applyAlignment="1">
      <alignment horizontal="center"/>
    </xf>
    <xf numFmtId="164" fontId="47" fillId="0" borderId="1" xfId="1" applyNumberFormat="1" applyFont="1" applyBorder="1" applyAlignment="1">
      <alignment horizontal="right"/>
    </xf>
    <xf numFmtId="0" fontId="47" fillId="0" borderId="0" xfId="0" applyFont="1" applyAlignment="1">
      <alignment horizontal="center"/>
    </xf>
    <xf numFmtId="0" fontId="47" fillId="0" borderId="1" xfId="0" applyNumberFormat="1" applyFont="1" applyBorder="1" applyAlignment="1">
      <alignment horizontal="center"/>
    </xf>
    <xf numFmtId="0" fontId="47" fillId="5" borderId="1" xfId="0" applyFont="1" applyFill="1" applyBorder="1" applyAlignment="1">
      <alignment horizontal="center"/>
    </xf>
    <xf numFmtId="0" fontId="40" fillId="6" borderId="0" xfId="0" applyFont="1" applyFill="1" applyAlignment="1"/>
    <xf numFmtId="0" fontId="39" fillId="6" borderId="0" xfId="0" applyFont="1" applyFill="1" applyAlignment="1"/>
    <xf numFmtId="0" fontId="31" fillId="6" borderId="0" xfId="0" applyFont="1" applyFill="1" applyAlignment="1"/>
    <xf numFmtId="0" fontId="16" fillId="0" borderId="0" xfId="0" applyFont="1" applyAlignment="1"/>
    <xf numFmtId="0" fontId="31" fillId="5" borderId="1" xfId="0" applyFont="1" applyFill="1" applyBorder="1" applyAlignment="1">
      <alignment horizontal="center"/>
    </xf>
    <xf numFmtId="0" fontId="31" fillId="0" borderId="1" xfId="0" applyFont="1" applyBorder="1" applyAlignment="1"/>
    <xf numFmtId="164" fontId="16" fillId="0" borderId="1" xfId="1" applyNumberFormat="1" applyFont="1" applyBorder="1" applyAlignment="1"/>
    <xf numFmtId="0" fontId="16" fillId="0" borderId="1" xfId="0" applyFont="1" applyBorder="1" applyAlignment="1"/>
    <xf numFmtId="164" fontId="16" fillId="0" borderId="0" xfId="1" applyNumberFormat="1" applyFont="1" applyBorder="1" applyAlignment="1"/>
    <xf numFmtId="0" fontId="16" fillId="5" borderId="0" xfId="0" applyFont="1" applyFill="1" applyBorder="1" applyAlignment="1">
      <alignment horizontal="center"/>
    </xf>
    <xf numFmtId="0" fontId="16" fillId="6" borderId="0" xfId="0" applyFont="1" applyFill="1" applyAlignment="1"/>
    <xf numFmtId="43" fontId="31" fillId="0" borderId="1" xfId="1" applyFont="1" applyBorder="1" applyAlignment="1">
      <alignment horizontal="left"/>
    </xf>
    <xf numFmtId="43" fontId="16" fillId="0" borderId="1" xfId="0" applyNumberFormat="1" applyFont="1" applyBorder="1" applyAlignment="1">
      <alignment horizontal="center"/>
    </xf>
    <xf numFmtId="0" fontId="31" fillId="6" borderId="0" xfId="0" applyFont="1" applyFill="1" applyBorder="1" applyAlignment="1"/>
    <xf numFmtId="0" fontId="31" fillId="5" borderId="6" xfId="0" applyFont="1" applyFill="1" applyBorder="1" applyAlignment="1">
      <alignment horizontal="center"/>
    </xf>
    <xf numFmtId="0" fontId="31" fillId="0" borderId="6" xfId="0" applyFont="1" applyBorder="1" applyAlignment="1"/>
    <xf numFmtId="0" fontId="31" fillId="6" borderId="1" xfId="0" applyFont="1" applyFill="1" applyBorder="1" applyAlignment="1"/>
    <xf numFmtId="0" fontId="13" fillId="5" borderId="0" xfId="0" applyFont="1" applyFill="1" applyAlignment="1">
      <alignment horizontal="center"/>
    </xf>
    <xf numFmtId="0" fontId="13" fillId="0" borderId="0" xfId="0" applyFont="1" applyAlignment="1"/>
    <xf numFmtId="164" fontId="21" fillId="0" borderId="1" xfId="1" applyNumberFormat="1" applyFont="1" applyBorder="1" applyAlignment="1"/>
    <xf numFmtId="0" fontId="21" fillId="0" borderId="1" xfId="0" applyNumberFormat="1" applyFont="1" applyBorder="1" applyAlignment="1">
      <alignment horizontal="center"/>
    </xf>
    <xf numFmtId="0" fontId="21" fillId="5" borderId="1" xfId="0" applyFont="1" applyFill="1" applyBorder="1" applyAlignment="1">
      <alignment horizontal="center"/>
    </xf>
    <xf numFmtId="164" fontId="47" fillId="0" borderId="1" xfId="1" applyNumberFormat="1" applyFont="1" applyBorder="1" applyAlignment="1"/>
    <xf numFmtId="0" fontId="16" fillId="0" borderId="0" xfId="0" applyNumberFormat="1" applyFont="1" applyBorder="1" applyAlignment="1">
      <alignment horizontal="center"/>
    </xf>
    <xf numFmtId="0" fontId="16" fillId="0" borderId="1" xfId="1" applyNumberFormat="1" applyFont="1" applyBorder="1" applyAlignment="1">
      <alignment horizontal="center"/>
    </xf>
    <xf numFmtId="0" fontId="16" fillId="0" borderId="1" xfId="1" applyNumberFormat="1" applyFont="1" applyBorder="1" applyAlignment="1"/>
    <xf numFmtId="0" fontId="33" fillId="0" borderId="0" xfId="0" applyNumberFormat="1" applyFont="1" applyAlignment="1">
      <alignment horizontal="center"/>
    </xf>
    <xf numFmtId="0" fontId="16" fillId="0" borderId="0" xfId="0" applyFont="1" applyBorder="1" applyAlignment="1"/>
    <xf numFmtId="0" fontId="19" fillId="2" borderId="0" xfId="0" applyFont="1" applyFill="1" applyAlignment="1">
      <alignment horizontal="center"/>
    </xf>
    <xf numFmtId="0" fontId="48" fillId="0" borderId="1" xfId="0" applyFont="1" applyBorder="1" applyAlignment="1">
      <alignment horizontal="center"/>
    </xf>
    <xf numFmtId="14" fontId="19" fillId="0" borderId="1" xfId="0" applyNumberFormat="1" applyFont="1" applyBorder="1" applyAlignment="1">
      <alignment horizontal="center"/>
    </xf>
    <xf numFmtId="0" fontId="19" fillId="0" borderId="1" xfId="0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0" fontId="49" fillId="0" borderId="0" xfId="0" applyFont="1" applyBorder="1" applyAlignment="1">
      <alignment horizontal="center"/>
    </xf>
    <xf numFmtId="43" fontId="16" fillId="0" borderId="1" xfId="1" applyFont="1" applyBorder="1" applyAlignment="1"/>
    <xf numFmtId="43" fontId="33" fillId="0" borderId="0" xfId="1" applyFont="1" applyAlignment="1">
      <alignment horizontal="center"/>
    </xf>
    <xf numFmtId="0" fontId="50" fillId="0" borderId="1" xfId="0" applyFont="1" applyBorder="1" applyAlignment="1">
      <alignment horizontal="center"/>
    </xf>
    <xf numFmtId="43" fontId="19" fillId="0" borderId="1" xfId="1" applyFont="1" applyBorder="1" applyAlignment="1">
      <alignment horizontal="center"/>
    </xf>
    <xf numFmtId="43" fontId="16" fillId="0" borderId="1" xfId="1" applyNumberFormat="1" applyFont="1" applyBorder="1" applyAlignment="1">
      <alignment horizontal="center"/>
    </xf>
    <xf numFmtId="0" fontId="16" fillId="5" borderId="1" xfId="0" applyNumberFormat="1" applyFont="1" applyFill="1" applyBorder="1" applyAlignment="1">
      <alignment horizontal="center"/>
    </xf>
    <xf numFmtId="0" fontId="51" fillId="0" borderId="0" xfId="0" applyFont="1" applyAlignment="1">
      <alignment horizontal="center"/>
    </xf>
    <xf numFmtId="0" fontId="39" fillId="0" borderId="0" xfId="0" applyFont="1" applyBorder="1" applyAlignment="1">
      <alignment horizontal="center"/>
    </xf>
    <xf numFmtId="12" fontId="39" fillId="0" borderId="0" xfId="0" applyNumberFormat="1" applyFont="1" applyBorder="1" applyAlignment="1">
      <alignment horizontal="center"/>
    </xf>
    <xf numFmtId="164" fontId="51" fillId="0" borderId="0" xfId="1" applyNumberFormat="1" applyFont="1" applyBorder="1" applyAlignment="1">
      <alignment horizontal="center"/>
    </xf>
    <xf numFmtId="43" fontId="39" fillId="0" borderId="0" xfId="1" applyFont="1" applyBorder="1" applyAlignment="1">
      <alignment horizontal="center"/>
    </xf>
    <xf numFmtId="0" fontId="39" fillId="5" borderId="0" xfId="0" applyFont="1" applyFill="1" applyAlignment="1">
      <alignment horizontal="center"/>
    </xf>
    <xf numFmtId="0" fontId="39" fillId="0" borderId="0" xfId="0" applyFont="1" applyAlignment="1"/>
    <xf numFmtId="164" fontId="16" fillId="0" borderId="1" xfId="1" applyNumberFormat="1" applyFont="1" applyBorder="1" applyAlignment="1">
      <alignment horizontal="left"/>
    </xf>
    <xf numFmtId="0" fontId="21" fillId="0" borderId="0" xfId="0" applyNumberFormat="1" applyFont="1" applyAlignment="1">
      <alignment horizontal="center"/>
    </xf>
    <xf numFmtId="0" fontId="16" fillId="0" borderId="0" xfId="0" applyNumberFormat="1" applyFont="1" applyAlignment="1">
      <alignment horizontal="center"/>
    </xf>
    <xf numFmtId="0" fontId="30" fillId="0" borderId="0" xfId="0" applyFont="1" applyAlignment="1">
      <alignment horizontal="center"/>
    </xf>
    <xf numFmtId="0" fontId="52" fillId="5" borderId="0" xfId="0" applyFont="1" applyFill="1" applyAlignment="1">
      <alignment horizontal="center"/>
    </xf>
    <xf numFmtId="0" fontId="30" fillId="5" borderId="0" xfId="0" applyFont="1" applyFill="1" applyBorder="1" applyAlignment="1">
      <alignment horizontal="center"/>
    </xf>
    <xf numFmtId="43" fontId="21" fillId="0" borderId="0" xfId="1" applyFont="1" applyAlignment="1">
      <alignment horizontal="center"/>
    </xf>
    <xf numFmtId="0" fontId="21" fillId="5" borderId="0" xfId="0" applyFont="1" applyFill="1" applyAlignment="1">
      <alignment horizontal="center"/>
    </xf>
    <xf numFmtId="0" fontId="16" fillId="8" borderId="0" xfId="0" applyFont="1" applyFill="1" applyAlignment="1">
      <alignment horizontal="center"/>
    </xf>
    <xf numFmtId="0" fontId="21" fillId="9" borderId="0" xfId="0" applyFont="1" applyFill="1" applyAlignment="1">
      <alignment horizontal="center"/>
    </xf>
    <xf numFmtId="0" fontId="16" fillId="9" borderId="0" xfId="0" applyFont="1" applyFill="1" applyAlignment="1">
      <alignment horizontal="center"/>
    </xf>
    <xf numFmtId="14" fontId="53" fillId="0" borderId="1" xfId="0" applyNumberFormat="1" applyFont="1" applyBorder="1" applyAlignment="1">
      <alignment horizontal="center"/>
    </xf>
    <xf numFmtId="164" fontId="6" fillId="0" borderId="1" xfId="1" applyNumberFormat="1" applyFont="1" applyBorder="1" applyAlignment="1"/>
    <xf numFmtId="0" fontId="53" fillId="0" borderId="1" xfId="0" applyNumberFormat="1" applyFont="1" applyBorder="1" applyAlignment="1">
      <alignment horizontal="center"/>
    </xf>
    <xf numFmtId="14" fontId="53" fillId="8" borderId="1" xfId="0" applyNumberFormat="1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12" fontId="6" fillId="8" borderId="1" xfId="0" applyNumberFormat="1" applyFont="1" applyFill="1" applyBorder="1" applyAlignment="1">
      <alignment horizontal="center"/>
    </xf>
    <xf numFmtId="164" fontId="6" fillId="8" borderId="1" xfId="1" applyNumberFormat="1" applyFont="1" applyFill="1" applyBorder="1" applyAlignment="1">
      <alignment horizontal="center"/>
    </xf>
    <xf numFmtId="43" fontId="6" fillId="8" borderId="1" xfId="1" applyFont="1" applyFill="1" applyBorder="1" applyAlignment="1">
      <alignment horizontal="center"/>
    </xf>
    <xf numFmtId="164" fontId="6" fillId="8" borderId="1" xfId="1" applyNumberFormat="1" applyFont="1" applyFill="1" applyBorder="1" applyAlignment="1"/>
    <xf numFmtId="0" fontId="6" fillId="0" borderId="1" xfId="1" applyNumberFormat="1" applyFont="1" applyBorder="1" applyAlignment="1">
      <alignment horizontal="center"/>
    </xf>
    <xf numFmtId="0" fontId="6" fillId="0" borderId="1" xfId="1" applyNumberFormat="1" applyFont="1" applyBorder="1" applyAlignment="1"/>
    <xf numFmtId="164" fontId="6" fillId="0" borderId="0" xfId="1" applyNumberFormat="1" applyFont="1" applyBorder="1" applyAlignment="1"/>
    <xf numFmtId="14" fontId="53" fillId="0" borderId="0" xfId="0" applyNumberFormat="1" applyFont="1" applyBorder="1" applyAlignment="1">
      <alignment horizontal="center"/>
    </xf>
    <xf numFmtId="0" fontId="6" fillId="0" borderId="0" xfId="0" applyFont="1" applyAlignment="1"/>
    <xf numFmtId="0" fontId="54" fillId="0" borderId="1" xfId="0" applyFont="1" applyBorder="1" applyAlignment="1">
      <alignment horizontal="center"/>
    </xf>
    <xf numFmtId="0" fontId="45" fillId="0" borderId="1" xfId="0" applyFont="1" applyBorder="1" applyAlignment="1"/>
    <xf numFmtId="43" fontId="53" fillId="0" borderId="1" xfId="1" applyFont="1" applyBorder="1" applyAlignment="1">
      <alignment horizontal="center"/>
    </xf>
    <xf numFmtId="43" fontId="6" fillId="0" borderId="1" xfId="1" applyFont="1" applyBorder="1" applyAlignment="1"/>
    <xf numFmtId="14" fontId="53" fillId="9" borderId="1" xfId="0" applyNumberFormat="1" applyFont="1" applyFill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12" fontId="6" fillId="9" borderId="1" xfId="0" applyNumberFormat="1" applyFont="1" applyFill="1" applyBorder="1" applyAlignment="1">
      <alignment horizontal="center"/>
    </xf>
    <xf numFmtId="164" fontId="6" fillId="9" borderId="1" xfId="1" applyNumberFormat="1" applyFont="1" applyFill="1" applyBorder="1" applyAlignment="1">
      <alignment horizontal="center"/>
    </xf>
    <xf numFmtId="43" fontId="6" fillId="9" borderId="1" xfId="1" applyFont="1" applyFill="1" applyBorder="1" applyAlignment="1">
      <alignment horizontal="center"/>
    </xf>
    <xf numFmtId="164" fontId="6" fillId="9" borderId="1" xfId="1" applyNumberFormat="1" applyFont="1" applyFill="1" applyBorder="1" applyAlignment="1"/>
    <xf numFmtId="0" fontId="6" fillId="0" borderId="1" xfId="0" applyFont="1" applyBorder="1" applyAlignment="1"/>
    <xf numFmtId="14" fontId="53" fillId="5" borderId="1" xfId="0" applyNumberFormat="1" applyFont="1" applyFill="1" applyBorder="1" applyAlignment="1">
      <alignment horizontal="center"/>
    </xf>
    <xf numFmtId="12" fontId="6" fillId="5" borderId="1" xfId="0" applyNumberFormat="1" applyFont="1" applyFill="1" applyBorder="1" applyAlignment="1">
      <alignment horizontal="center"/>
    </xf>
    <xf numFmtId="164" fontId="6" fillId="5" borderId="1" xfId="1" applyNumberFormat="1" applyFont="1" applyFill="1" applyBorder="1" applyAlignment="1">
      <alignment horizontal="center"/>
    </xf>
    <xf numFmtId="43" fontId="6" fillId="5" borderId="1" xfId="1" applyFont="1" applyFill="1" applyBorder="1" applyAlignment="1">
      <alignment horizontal="center"/>
    </xf>
    <xf numFmtId="164" fontId="6" fillId="5" borderId="1" xfId="1" applyNumberFormat="1" applyFont="1" applyFill="1" applyBorder="1" applyAlignment="1"/>
    <xf numFmtId="0" fontId="53" fillId="0" borderId="1" xfId="0" applyFont="1" applyBorder="1" applyAlignment="1">
      <alignment horizontal="center"/>
    </xf>
    <xf numFmtId="43" fontId="6" fillId="0" borderId="1" xfId="0" applyNumberFormat="1" applyFont="1" applyBorder="1" applyAlignment="1">
      <alignment horizontal="center"/>
    </xf>
    <xf numFmtId="0" fontId="53" fillId="0" borderId="0" xfId="0" applyFont="1" applyAlignment="1">
      <alignment horizontal="center"/>
    </xf>
    <xf numFmtId="43" fontId="6" fillId="0" borderId="1" xfId="1" applyNumberFormat="1" applyFont="1" applyBorder="1" applyAlignment="1">
      <alignment horizontal="center"/>
    </xf>
    <xf numFmtId="0" fontId="6" fillId="5" borderId="1" xfId="0" applyNumberFormat="1" applyFont="1" applyFill="1" applyBorder="1" applyAlignment="1">
      <alignment horizontal="center"/>
    </xf>
    <xf numFmtId="0" fontId="53" fillId="9" borderId="1" xfId="0" applyFont="1" applyFill="1" applyBorder="1" applyAlignment="1">
      <alignment horizontal="center"/>
    </xf>
    <xf numFmtId="0" fontId="6" fillId="9" borderId="1" xfId="0" applyFont="1" applyFill="1" applyBorder="1" applyAlignment="1"/>
    <xf numFmtId="14" fontId="55" fillId="0" borderId="1" xfId="0" applyNumberFormat="1" applyFont="1" applyBorder="1" applyAlignment="1">
      <alignment horizontal="center"/>
    </xf>
    <xf numFmtId="0" fontId="56" fillId="0" borderId="1" xfId="0" applyFont="1" applyBorder="1" applyAlignment="1">
      <alignment horizontal="center"/>
    </xf>
    <xf numFmtId="12" fontId="56" fillId="0" borderId="1" xfId="0" applyNumberFormat="1" applyFont="1" applyBorder="1" applyAlignment="1">
      <alignment horizontal="center"/>
    </xf>
    <xf numFmtId="43" fontId="56" fillId="0" borderId="1" xfId="1" applyFont="1" applyBorder="1" applyAlignment="1">
      <alignment horizontal="center"/>
    </xf>
    <xf numFmtId="0" fontId="56" fillId="5" borderId="1" xfId="0" applyFont="1" applyFill="1" applyBorder="1" applyAlignment="1">
      <alignment horizontal="center"/>
    </xf>
    <xf numFmtId="164" fontId="56" fillId="0" borderId="1" xfId="1" applyNumberFormat="1" applyFont="1" applyBorder="1" applyAlignment="1"/>
    <xf numFmtId="0" fontId="57" fillId="0" borderId="0" xfId="0" applyFont="1" applyAlignment="1">
      <alignment horizontal="center"/>
    </xf>
    <xf numFmtId="164" fontId="56" fillId="0" borderId="1" xfId="1" applyNumberFormat="1" applyFont="1" applyBorder="1" applyAlignment="1">
      <alignment horizontal="center"/>
    </xf>
    <xf numFmtId="0" fontId="55" fillId="0" borderId="1" xfId="0" applyNumberFormat="1" applyFont="1" applyBorder="1" applyAlignment="1">
      <alignment horizontal="center"/>
    </xf>
    <xf numFmtId="0" fontId="56" fillId="0" borderId="0" xfId="0" applyFont="1" applyAlignment="1">
      <alignment horizontal="center"/>
    </xf>
    <xf numFmtId="0" fontId="56" fillId="0" borderId="1" xfId="0" applyNumberFormat="1" applyFont="1" applyBorder="1" applyAlignment="1">
      <alignment horizontal="center"/>
    </xf>
    <xf numFmtId="0" fontId="55" fillId="0" borderId="1" xfId="0" applyFont="1" applyBorder="1" applyAlignment="1">
      <alignment horizontal="center"/>
    </xf>
    <xf numFmtId="164" fontId="56" fillId="0" borderId="1" xfId="1" applyNumberFormat="1" applyFont="1" applyBorder="1" applyAlignment="1">
      <alignment horizontal="left"/>
    </xf>
    <xf numFmtId="164" fontId="56" fillId="0" borderId="1" xfId="1" applyNumberFormat="1" applyFont="1" applyBorder="1" applyAlignment="1">
      <alignment horizontal="right"/>
    </xf>
    <xf numFmtId="0" fontId="56" fillId="0" borderId="1" xfId="0" applyFont="1" applyBorder="1" applyAlignment="1"/>
    <xf numFmtId="0" fontId="55" fillId="0" borderId="0" xfId="0" applyFont="1" applyBorder="1" applyAlignment="1">
      <alignment horizontal="center"/>
    </xf>
    <xf numFmtId="0" fontId="56" fillId="0" borderId="0" xfId="0" applyFont="1" applyBorder="1" applyAlignment="1">
      <alignment horizontal="center"/>
    </xf>
    <xf numFmtId="12" fontId="56" fillId="0" borderId="0" xfId="0" applyNumberFormat="1" applyFont="1" applyBorder="1" applyAlignment="1">
      <alignment horizontal="center"/>
    </xf>
    <xf numFmtId="164" fontId="56" fillId="0" borderId="0" xfId="1" applyNumberFormat="1" applyFont="1" applyBorder="1" applyAlignment="1">
      <alignment horizontal="center"/>
    </xf>
    <xf numFmtId="43" fontId="56" fillId="0" borderId="0" xfId="1" applyFont="1" applyBorder="1" applyAlignment="1">
      <alignment horizontal="center"/>
    </xf>
    <xf numFmtId="0" fontId="56" fillId="5" borderId="0" xfId="0" applyFont="1" applyFill="1" applyBorder="1" applyAlignment="1">
      <alignment horizontal="center"/>
    </xf>
    <xf numFmtId="0" fontId="56" fillId="0" borderId="0" xfId="0" applyFont="1" applyBorder="1" applyAlignment="1"/>
    <xf numFmtId="44" fontId="16" fillId="0" borderId="1" xfId="2" applyFont="1" applyBorder="1" applyAlignment="1">
      <alignment horizontal="center"/>
    </xf>
    <xf numFmtId="14" fontId="19" fillId="5" borderId="1" xfId="0" applyNumberFormat="1" applyFont="1" applyFill="1" applyBorder="1" applyAlignment="1">
      <alignment horizontal="center"/>
    </xf>
    <xf numFmtId="12" fontId="16" fillId="5" borderId="1" xfId="0" applyNumberFormat="1" applyFont="1" applyFill="1" applyBorder="1" applyAlignment="1">
      <alignment horizontal="center"/>
    </xf>
    <xf numFmtId="164" fontId="16" fillId="5" borderId="1" xfId="1" applyNumberFormat="1" applyFont="1" applyFill="1" applyBorder="1" applyAlignment="1">
      <alignment horizontal="center"/>
    </xf>
    <xf numFmtId="43" fontId="16" fillId="5" borderId="1" xfId="1" applyFont="1" applyFill="1" applyBorder="1" applyAlignment="1">
      <alignment horizontal="center"/>
    </xf>
    <xf numFmtId="164" fontId="16" fillId="5" borderId="1" xfId="1" applyNumberFormat="1" applyFont="1" applyFill="1" applyBorder="1" applyAlignment="1"/>
    <xf numFmtId="0" fontId="6" fillId="0" borderId="0" xfId="0" applyNumberFormat="1" applyFont="1" applyAlignment="1">
      <alignment horizontal="center"/>
    </xf>
    <xf numFmtId="0" fontId="6" fillId="8" borderId="0" xfId="0" applyFont="1" applyFill="1" applyAlignment="1">
      <alignment horizontal="center"/>
    </xf>
    <xf numFmtId="0" fontId="53" fillId="5" borderId="1" xfId="0" applyFont="1" applyFill="1" applyBorder="1" applyAlignment="1">
      <alignment horizontal="center"/>
    </xf>
    <xf numFmtId="0" fontId="6" fillId="5" borderId="1" xfId="0" applyFont="1" applyFill="1" applyBorder="1" applyAlignment="1"/>
    <xf numFmtId="0" fontId="45" fillId="5" borderId="0" xfId="0" applyFont="1" applyFill="1" applyAlignment="1">
      <alignment horizontal="center"/>
    </xf>
    <xf numFmtId="0" fontId="6" fillId="9" borderId="0" xfId="0" applyFont="1" applyFill="1" applyAlignment="1">
      <alignment horizontal="center"/>
    </xf>
    <xf numFmtId="0" fontId="17" fillId="0" borderId="0" xfId="0" applyFont="1" applyAlignment="1">
      <alignment horizontal="center"/>
    </xf>
    <xf numFmtId="0" fontId="16" fillId="2" borderId="0" xfId="0" applyFont="1" applyFill="1" applyBorder="1" applyAlignment="1">
      <alignment horizontal="center"/>
    </xf>
    <xf numFmtId="44" fontId="56" fillId="0" borderId="1" xfId="2" applyFont="1" applyBorder="1" applyAlignment="1">
      <alignment horizontal="center"/>
    </xf>
    <xf numFmtId="14" fontId="53" fillId="0" borderId="5" xfId="0" applyNumberFormat="1" applyFont="1" applyBorder="1" applyAlignment="1">
      <alignment horizontal="center"/>
    </xf>
    <xf numFmtId="0" fontId="48" fillId="0" borderId="6" xfId="0" applyFont="1" applyBorder="1" applyAlignment="1">
      <alignment horizontal="center"/>
    </xf>
    <xf numFmtId="0" fontId="50" fillId="0" borderId="6" xfId="0" applyFont="1" applyBorder="1" applyAlignment="1">
      <alignment horizontal="center"/>
    </xf>
    <xf numFmtId="0" fontId="32" fillId="5" borderId="6" xfId="0" applyFont="1" applyFill="1" applyBorder="1" applyAlignment="1">
      <alignment horizontal="center"/>
    </xf>
    <xf numFmtId="0" fontId="40" fillId="6" borderId="9" xfId="0" applyFont="1" applyFill="1" applyBorder="1" applyAlignment="1"/>
    <xf numFmtId="0" fontId="39" fillId="6" borderId="11" xfId="0" applyFont="1" applyFill="1" applyBorder="1" applyAlignment="1"/>
    <xf numFmtId="0" fontId="31" fillId="6" borderId="11" xfId="0" applyFont="1" applyFill="1" applyBorder="1" applyAlignment="1"/>
    <xf numFmtId="0" fontId="19" fillId="2" borderId="12" xfId="0" applyFont="1" applyFill="1" applyBorder="1" applyAlignment="1">
      <alignment horizontal="center"/>
    </xf>
    <xf numFmtId="0" fontId="19" fillId="2" borderId="13" xfId="0" applyFont="1" applyFill="1" applyBorder="1" applyAlignment="1">
      <alignment horizontal="center"/>
    </xf>
    <xf numFmtId="0" fontId="16" fillId="2" borderId="13" xfId="0" applyFont="1" applyFill="1" applyBorder="1" applyAlignment="1">
      <alignment horizontal="center"/>
    </xf>
    <xf numFmtId="12" fontId="16" fillId="2" borderId="13" xfId="0" applyNumberFormat="1" applyFont="1" applyFill="1" applyBorder="1" applyAlignment="1">
      <alignment horizontal="center"/>
    </xf>
    <xf numFmtId="0" fontId="16" fillId="2" borderId="13" xfId="0" applyNumberFormat="1" applyFont="1" applyFill="1" applyBorder="1" applyAlignment="1">
      <alignment horizontal="center"/>
    </xf>
    <xf numFmtId="43" fontId="16" fillId="2" borderId="13" xfId="1" applyFont="1" applyFill="1" applyBorder="1" applyAlignment="1">
      <alignment horizontal="center"/>
    </xf>
    <xf numFmtId="0" fontId="30" fillId="5" borderId="13" xfId="0" applyFont="1" applyFill="1" applyBorder="1" applyAlignment="1">
      <alignment horizontal="center"/>
    </xf>
    <xf numFmtId="0" fontId="16" fillId="0" borderId="14" xfId="0" applyFont="1" applyBorder="1" applyAlignment="1"/>
    <xf numFmtId="0" fontId="54" fillId="0" borderId="6" xfId="0" applyFont="1" applyBorder="1" applyAlignment="1">
      <alignment horizontal="center"/>
    </xf>
    <xf numFmtId="0" fontId="45" fillId="0" borderId="6" xfId="0" applyFont="1" applyBorder="1" applyAlignment="1"/>
    <xf numFmtId="0" fontId="45" fillId="6" borderId="11" xfId="0" applyFont="1" applyFill="1" applyBorder="1" applyAlignment="1"/>
    <xf numFmtId="0" fontId="53" fillId="2" borderId="12" xfId="0" applyFont="1" applyFill="1" applyBorder="1" applyAlignment="1">
      <alignment horizontal="center"/>
    </xf>
    <xf numFmtId="0" fontId="53" fillId="2" borderId="13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12" fontId="6" fillId="2" borderId="13" xfId="0" applyNumberFormat="1" applyFont="1" applyFill="1" applyBorder="1" applyAlignment="1">
      <alignment horizontal="center"/>
    </xf>
    <xf numFmtId="0" fontId="6" fillId="2" borderId="13" xfId="0" applyNumberFormat="1" applyFont="1" applyFill="1" applyBorder="1" applyAlignment="1">
      <alignment horizontal="center"/>
    </xf>
    <xf numFmtId="43" fontId="6" fillId="2" borderId="13" xfId="1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0" fontId="6" fillId="0" borderId="14" xfId="0" applyFont="1" applyBorder="1" applyAlignment="1"/>
    <xf numFmtId="0" fontId="59" fillId="6" borderId="9" xfId="0" applyFont="1" applyFill="1" applyBorder="1" applyAlignment="1"/>
    <xf numFmtId="0" fontId="61" fillId="2" borderId="12" xfId="0" applyFont="1" applyFill="1" applyBorder="1" applyAlignment="1">
      <alignment horizontal="center"/>
    </xf>
    <xf numFmtId="0" fontId="61" fillId="2" borderId="13" xfId="0" applyFont="1" applyFill="1" applyBorder="1" applyAlignment="1">
      <alignment horizontal="center"/>
    </xf>
    <xf numFmtId="0" fontId="45" fillId="2" borderId="13" xfId="0" applyFont="1" applyFill="1" applyBorder="1" applyAlignment="1">
      <alignment horizontal="center"/>
    </xf>
    <xf numFmtId="12" fontId="45" fillId="2" borderId="13" xfId="0" applyNumberFormat="1" applyFont="1" applyFill="1" applyBorder="1" applyAlignment="1">
      <alignment horizontal="center"/>
    </xf>
    <xf numFmtId="0" fontId="45" fillId="2" borderId="13" xfId="0" applyNumberFormat="1" applyFont="1" applyFill="1" applyBorder="1" applyAlignment="1">
      <alignment horizontal="center"/>
    </xf>
    <xf numFmtId="43" fontId="45" fillId="2" borderId="13" xfId="1" applyFont="1" applyFill="1" applyBorder="1" applyAlignment="1">
      <alignment horizontal="center"/>
    </xf>
    <xf numFmtId="0" fontId="45" fillId="5" borderId="13" xfId="0" applyFont="1" applyFill="1" applyBorder="1" applyAlignment="1">
      <alignment horizontal="center"/>
    </xf>
    <xf numFmtId="0" fontId="45" fillId="0" borderId="14" xfId="0" applyFont="1" applyBorder="1" applyAlignment="1"/>
    <xf numFmtId="0" fontId="6" fillId="0" borderId="5" xfId="0" applyFont="1" applyBorder="1" applyAlignment="1"/>
    <xf numFmtId="0" fontId="45" fillId="6" borderId="9" xfId="0" applyFont="1" applyFill="1" applyBorder="1" applyAlignment="1"/>
    <xf numFmtId="0" fontId="30" fillId="5" borderId="0" xfId="0" applyNumberFormat="1" applyFont="1" applyFill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48" fillId="2" borderId="12" xfId="0" applyFont="1" applyFill="1" applyBorder="1" applyAlignment="1">
      <alignment horizontal="center"/>
    </xf>
    <xf numFmtId="0" fontId="48" fillId="2" borderId="13" xfId="0" applyFont="1" applyFill="1" applyBorder="1" applyAlignment="1">
      <alignment horizontal="center"/>
    </xf>
    <xf numFmtId="0" fontId="31" fillId="2" borderId="13" xfId="0" applyFont="1" applyFill="1" applyBorder="1" applyAlignment="1">
      <alignment horizontal="center"/>
    </xf>
    <xf numFmtId="12" fontId="31" fillId="2" borderId="13" xfId="0" applyNumberFormat="1" applyFont="1" applyFill="1" applyBorder="1" applyAlignment="1">
      <alignment horizontal="center"/>
    </xf>
    <xf numFmtId="0" fontId="31" fillId="2" borderId="13" xfId="0" applyNumberFormat="1" applyFont="1" applyFill="1" applyBorder="1" applyAlignment="1">
      <alignment horizontal="center"/>
    </xf>
    <xf numFmtId="43" fontId="31" fillId="2" borderId="13" xfId="1" applyFont="1" applyFill="1" applyBorder="1" applyAlignment="1">
      <alignment horizontal="center"/>
    </xf>
    <xf numFmtId="0" fontId="32" fillId="5" borderId="13" xfId="0" applyFont="1" applyFill="1" applyBorder="1" applyAlignment="1">
      <alignment horizontal="center"/>
    </xf>
    <xf numFmtId="0" fontId="31" fillId="0" borderId="14" xfId="0" applyFont="1" applyBorder="1" applyAlignment="1"/>
    <xf numFmtId="0" fontId="45" fillId="0" borderId="0" xfId="0" applyFont="1" applyBorder="1" applyAlignment="1">
      <alignment horizontal="center"/>
    </xf>
    <xf numFmtId="164" fontId="6" fillId="0" borderId="5" xfId="1" applyNumberFormat="1" applyFont="1" applyBorder="1" applyAlignment="1"/>
    <xf numFmtId="14" fontId="20" fillId="0" borderId="1" xfId="0" applyNumberFormat="1" applyFont="1" applyBorder="1" applyAlignment="1">
      <alignment horizontal="center"/>
    </xf>
    <xf numFmtId="0" fontId="20" fillId="0" borderId="1" xfId="0" applyNumberFormat="1" applyFont="1" applyBorder="1" applyAlignment="1">
      <alignment horizontal="center"/>
    </xf>
    <xf numFmtId="0" fontId="21" fillId="0" borderId="1" xfId="0" applyFont="1" applyBorder="1" applyAlignment="1"/>
    <xf numFmtId="43" fontId="21" fillId="0" borderId="1" xfId="0" applyNumberFormat="1" applyFont="1" applyBorder="1" applyAlignment="1">
      <alignment horizontal="center"/>
    </xf>
    <xf numFmtId="0" fontId="62" fillId="0" borderId="1" xfId="0" applyFont="1" applyBorder="1" applyAlignment="1">
      <alignment horizontal="center"/>
    </xf>
    <xf numFmtId="0" fontId="63" fillId="0" borderId="1" xfId="0" applyFont="1" applyBorder="1" applyAlignment="1">
      <alignment horizontal="center"/>
    </xf>
    <xf numFmtId="12" fontId="63" fillId="0" borderId="1" xfId="0" applyNumberFormat="1" applyFont="1" applyBorder="1" applyAlignment="1">
      <alignment horizontal="center"/>
    </xf>
    <xf numFmtId="164" fontId="63" fillId="0" borderId="1" xfId="1" applyNumberFormat="1" applyFont="1" applyBorder="1" applyAlignment="1">
      <alignment horizontal="center"/>
    </xf>
    <xf numFmtId="43" fontId="63" fillId="0" borderId="1" xfId="1" applyFont="1" applyBorder="1" applyAlignment="1">
      <alignment horizontal="center"/>
    </xf>
    <xf numFmtId="0" fontId="63" fillId="5" borderId="1" xfId="0" applyFont="1" applyFill="1" applyBorder="1" applyAlignment="1">
      <alignment horizontal="center"/>
    </xf>
    <xf numFmtId="0" fontId="63" fillId="0" borderId="1" xfId="0" applyFont="1" applyBorder="1" applyAlignment="1"/>
    <xf numFmtId="164" fontId="33" fillId="0" borderId="1" xfId="1" applyNumberFormat="1" applyFont="1" applyBorder="1" applyAlignment="1"/>
    <xf numFmtId="0" fontId="33" fillId="8" borderId="0" xfId="0" applyFont="1" applyFill="1" applyAlignment="1">
      <alignment horizontal="center"/>
    </xf>
    <xf numFmtId="0" fontId="49" fillId="0" borderId="1" xfId="0" applyFont="1" applyBorder="1" applyAlignment="1">
      <alignment horizontal="center"/>
    </xf>
    <xf numFmtId="0" fontId="33" fillId="0" borderId="1" xfId="0" applyFont="1" applyBorder="1" applyAlignment="1">
      <alignment horizontal="right"/>
    </xf>
    <xf numFmtId="0" fontId="33" fillId="5" borderId="0" xfId="0" applyFont="1" applyFill="1" applyAlignment="1">
      <alignment horizontal="center"/>
    </xf>
    <xf numFmtId="43" fontId="33" fillId="0" borderId="1" xfId="0" applyNumberFormat="1" applyFont="1" applyBorder="1" applyAlignment="1">
      <alignment horizontal="center"/>
    </xf>
    <xf numFmtId="0" fontId="64" fillId="0" borderId="1" xfId="0" applyFont="1" applyBorder="1" applyAlignment="1">
      <alignment horizontal="center"/>
    </xf>
    <xf numFmtId="0" fontId="47" fillId="0" borderId="1" xfId="0" applyFont="1" applyBorder="1" applyAlignment="1">
      <alignment horizontal="right"/>
    </xf>
    <xf numFmtId="0" fontId="56" fillId="0" borderId="1" xfId="0" applyFont="1" applyBorder="1" applyAlignment="1">
      <alignment horizontal="right"/>
    </xf>
    <xf numFmtId="43" fontId="56" fillId="0" borderId="1" xfId="0" applyNumberFormat="1" applyFont="1" applyBorder="1" applyAlignment="1">
      <alignment horizontal="center"/>
    </xf>
    <xf numFmtId="0" fontId="33" fillId="9" borderId="0" xfId="0" applyFont="1" applyFill="1" applyAlignment="1">
      <alignment horizontal="center"/>
    </xf>
    <xf numFmtId="14" fontId="49" fillId="0" borderId="1" xfId="0" applyNumberFormat="1" applyFont="1" applyBorder="1" applyAlignment="1">
      <alignment horizontal="center"/>
    </xf>
    <xf numFmtId="0" fontId="56" fillId="5" borderId="0" xfId="0" applyFont="1" applyFill="1" applyAlignment="1">
      <alignment horizontal="center"/>
    </xf>
    <xf numFmtId="0" fontId="56" fillId="9" borderId="0" xfId="0" applyFont="1" applyFill="1" applyAlignment="1">
      <alignment horizontal="center"/>
    </xf>
    <xf numFmtId="14" fontId="64" fillId="0" borderId="1" xfId="0" applyNumberFormat="1" applyFont="1" applyBorder="1" applyAlignment="1">
      <alignment horizontal="center"/>
    </xf>
    <xf numFmtId="43" fontId="20" fillId="0" borderId="1" xfId="1" applyFont="1" applyBorder="1" applyAlignment="1">
      <alignment horizontal="center"/>
    </xf>
    <xf numFmtId="0" fontId="21" fillId="0" borderId="1" xfId="1" applyNumberFormat="1" applyFont="1" applyBorder="1" applyAlignment="1">
      <alignment horizontal="center"/>
    </xf>
    <xf numFmtId="164" fontId="21" fillId="0" borderId="1" xfId="1" applyNumberFormat="1" applyFont="1" applyBorder="1" applyAlignment="1">
      <alignment horizontal="left"/>
    </xf>
    <xf numFmtId="0" fontId="21" fillId="0" borderId="1" xfId="1" applyNumberFormat="1" applyFont="1" applyBorder="1" applyAlignment="1"/>
    <xf numFmtId="44" fontId="21" fillId="0" borderId="1" xfId="2" applyFont="1" applyBorder="1" applyAlignment="1">
      <alignment horizontal="center"/>
    </xf>
    <xf numFmtId="12" fontId="21" fillId="5" borderId="1" xfId="0" applyNumberFormat="1" applyFont="1" applyFill="1" applyBorder="1" applyAlignment="1">
      <alignment horizontal="center"/>
    </xf>
    <xf numFmtId="164" fontId="21" fillId="5" borderId="1" xfId="1" applyNumberFormat="1" applyFont="1" applyFill="1" applyBorder="1" applyAlignment="1">
      <alignment horizontal="center"/>
    </xf>
    <xf numFmtId="43" fontId="21" fillId="5" borderId="1" xfId="1" applyFont="1" applyFill="1" applyBorder="1" applyAlignment="1">
      <alignment horizontal="center"/>
    </xf>
    <xf numFmtId="164" fontId="21" fillId="5" borderId="1" xfId="1" applyNumberFormat="1" applyFont="1" applyFill="1" applyBorder="1" applyAlignment="1"/>
    <xf numFmtId="0" fontId="64" fillId="0" borderId="1" xfId="0" applyNumberFormat="1" applyFont="1" applyBorder="1" applyAlignment="1">
      <alignment horizontal="center"/>
    </xf>
    <xf numFmtId="0" fontId="65" fillId="0" borderId="0" xfId="0" applyFont="1" applyAlignment="1">
      <alignment horizontal="center"/>
    </xf>
    <xf numFmtId="0" fontId="34" fillId="5" borderId="0" xfId="0" applyFont="1" applyFill="1" applyAlignment="1">
      <alignment horizontal="center"/>
    </xf>
    <xf numFmtId="0" fontId="21" fillId="5" borderId="0" xfId="0" applyNumberFormat="1" applyFont="1" applyFill="1" applyBorder="1" applyAlignment="1">
      <alignment horizontal="center"/>
    </xf>
    <xf numFmtId="0" fontId="21" fillId="5" borderId="0" xfId="0" applyFont="1" applyFill="1" applyBorder="1" applyAlignment="1">
      <alignment horizontal="center"/>
    </xf>
    <xf numFmtId="0" fontId="20" fillId="5" borderId="1" xfId="0" applyFont="1" applyFill="1" applyBorder="1" applyAlignment="1">
      <alignment horizontal="center"/>
    </xf>
    <xf numFmtId="0" fontId="21" fillId="5" borderId="1" xfId="0" applyFont="1" applyFill="1" applyBorder="1" applyAlignment="1"/>
    <xf numFmtId="0" fontId="31" fillId="5" borderId="0" xfId="0" applyFont="1" applyFill="1" applyAlignment="1">
      <alignment horizontal="center"/>
    </xf>
    <xf numFmtId="43" fontId="21" fillId="0" borderId="1" xfId="1" applyNumberFormat="1" applyFont="1" applyBorder="1" applyAlignment="1">
      <alignment horizontal="center"/>
    </xf>
    <xf numFmtId="0" fontId="21" fillId="5" borderId="1" xfId="0" applyNumberFormat="1" applyFont="1" applyFill="1" applyBorder="1" applyAlignment="1">
      <alignment horizontal="center"/>
    </xf>
    <xf numFmtId="0" fontId="19" fillId="5" borderId="1" xfId="0" applyFont="1" applyFill="1" applyBorder="1" applyAlignment="1">
      <alignment horizontal="center"/>
    </xf>
    <xf numFmtId="0" fontId="16" fillId="5" borderId="1" xfId="0" applyFont="1" applyFill="1" applyBorder="1" applyAlignment="1"/>
    <xf numFmtId="0" fontId="21" fillId="0" borderId="0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47" fillId="0" borderId="1" xfId="0" applyFont="1" applyBorder="1" applyAlignment="1"/>
    <xf numFmtId="0" fontId="64" fillId="0" borderId="0" xfId="0" applyNumberFormat="1" applyFont="1" applyBorder="1" applyAlignment="1">
      <alignment horizontal="center"/>
    </xf>
    <xf numFmtId="0" fontId="47" fillId="0" borderId="0" xfId="0" applyFont="1" applyBorder="1" applyAlignment="1">
      <alignment horizontal="center"/>
    </xf>
    <xf numFmtId="12" fontId="47" fillId="0" borderId="0" xfId="0" applyNumberFormat="1" applyFont="1" applyBorder="1" applyAlignment="1">
      <alignment horizontal="center"/>
    </xf>
    <xf numFmtId="43" fontId="47" fillId="0" borderId="0" xfId="1" applyFont="1" applyBorder="1" applyAlignment="1">
      <alignment horizontal="center"/>
    </xf>
    <xf numFmtId="0" fontId="47" fillId="5" borderId="0" xfId="0" applyFont="1" applyFill="1" applyBorder="1" applyAlignment="1">
      <alignment horizontal="center"/>
    </xf>
    <xf numFmtId="164" fontId="47" fillId="0" borderId="0" xfId="1" applyNumberFormat="1" applyFont="1" applyBorder="1" applyAlignment="1"/>
    <xf numFmtId="0" fontId="48" fillId="2" borderId="10" xfId="0" applyFont="1" applyFill="1" applyBorder="1" applyAlignment="1">
      <alignment horizontal="center"/>
    </xf>
    <xf numFmtId="0" fontId="48" fillId="2" borderId="0" xfId="0" applyFont="1" applyFill="1" applyBorder="1" applyAlignment="1">
      <alignment horizontal="center"/>
    </xf>
    <xf numFmtId="0" fontId="31" fillId="2" borderId="0" xfId="0" applyFont="1" applyFill="1" applyBorder="1" applyAlignment="1">
      <alignment horizontal="center"/>
    </xf>
    <xf numFmtId="12" fontId="31" fillId="2" borderId="0" xfId="0" applyNumberFormat="1" applyFont="1" applyFill="1" applyBorder="1" applyAlignment="1">
      <alignment horizontal="center"/>
    </xf>
    <xf numFmtId="0" fontId="31" fillId="2" borderId="0" xfId="0" applyNumberFormat="1" applyFont="1" applyFill="1" applyBorder="1" applyAlignment="1">
      <alignment horizontal="center"/>
    </xf>
    <xf numFmtId="43" fontId="31" fillId="2" borderId="0" xfId="1" applyFont="1" applyFill="1" applyBorder="1" applyAlignment="1">
      <alignment horizontal="center"/>
    </xf>
    <xf numFmtId="0" fontId="32" fillId="5" borderId="0" xfId="0" applyFont="1" applyFill="1" applyBorder="1" applyAlignment="1">
      <alignment horizontal="center"/>
    </xf>
    <xf numFmtId="0" fontId="31" fillId="0" borderId="11" xfId="0" applyFont="1" applyBorder="1" applyAlignment="1"/>
    <xf numFmtId="0" fontId="53" fillId="10" borderId="10" xfId="0" applyFont="1" applyFill="1" applyBorder="1" applyAlignment="1">
      <alignment horizontal="left"/>
    </xf>
    <xf numFmtId="0" fontId="53" fillId="10" borderId="0" xfId="0" applyFont="1" applyFill="1" applyBorder="1" applyAlignment="1">
      <alignment horizontal="left"/>
    </xf>
    <xf numFmtId="0" fontId="6" fillId="10" borderId="0" xfId="0" applyFont="1" applyFill="1" applyBorder="1" applyAlignment="1">
      <alignment horizontal="left"/>
    </xf>
    <xf numFmtId="12" fontId="6" fillId="10" borderId="0" xfId="0" applyNumberFormat="1" applyFont="1" applyFill="1" applyBorder="1" applyAlignment="1">
      <alignment horizontal="left"/>
    </xf>
    <xf numFmtId="0" fontId="6" fillId="10" borderId="0" xfId="0" applyNumberFormat="1" applyFont="1" applyFill="1" applyBorder="1" applyAlignment="1">
      <alignment horizontal="left"/>
    </xf>
    <xf numFmtId="43" fontId="6" fillId="10" borderId="0" xfId="1" applyFont="1" applyFill="1" applyBorder="1" applyAlignment="1">
      <alignment horizontal="center"/>
    </xf>
    <xf numFmtId="0" fontId="6" fillId="10" borderId="11" xfId="0" applyFont="1" applyFill="1" applyBorder="1" applyAlignment="1">
      <alignment horizontal="left"/>
    </xf>
    <xf numFmtId="0" fontId="45" fillId="6" borderId="1" xfId="0" applyFont="1" applyFill="1" applyBorder="1" applyAlignment="1"/>
    <xf numFmtId="0" fontId="53" fillId="10" borderId="1" xfId="0" applyFont="1" applyFill="1" applyBorder="1" applyAlignment="1">
      <alignment horizontal="left"/>
    </xf>
    <xf numFmtId="0" fontId="6" fillId="10" borderId="1" xfId="0" applyFont="1" applyFill="1" applyBorder="1" applyAlignment="1">
      <alignment horizontal="left"/>
    </xf>
    <xf numFmtId="12" fontId="6" fillId="10" borderId="1" xfId="0" applyNumberFormat="1" applyFont="1" applyFill="1" applyBorder="1" applyAlignment="1">
      <alignment horizontal="left"/>
    </xf>
    <xf numFmtId="0" fontId="6" fillId="10" borderId="1" xfId="0" applyNumberFormat="1" applyFont="1" applyFill="1" applyBorder="1" applyAlignment="1">
      <alignment horizontal="left"/>
    </xf>
    <xf numFmtId="43" fontId="6" fillId="10" borderId="1" xfId="1" applyFont="1" applyFill="1" applyBorder="1" applyAlignment="1">
      <alignment horizontal="center"/>
    </xf>
    <xf numFmtId="14" fontId="21" fillId="5" borderId="1" xfId="0" applyNumberFormat="1" applyFont="1" applyFill="1" applyBorder="1" applyAlignment="1">
      <alignment horizontal="center"/>
    </xf>
    <xf numFmtId="0" fontId="47" fillId="0" borderId="0" xfId="0" applyNumberFormat="1" applyFont="1" applyAlignment="1">
      <alignment horizontal="center"/>
    </xf>
    <xf numFmtId="0" fontId="16" fillId="0" borderId="0" xfId="0" applyFont="1" applyAlignment="1">
      <alignment horizontal="right"/>
    </xf>
    <xf numFmtId="0" fontId="40" fillId="6" borderId="9" xfId="0" applyFont="1" applyFill="1" applyBorder="1" applyAlignment="1">
      <alignment horizontal="right"/>
    </xf>
    <xf numFmtId="0" fontId="39" fillId="6" borderId="11" xfId="0" applyFont="1" applyFill="1" applyBorder="1" applyAlignment="1">
      <alignment horizontal="right"/>
    </xf>
    <xf numFmtId="0" fontId="31" fillId="6" borderId="11" xfId="0" applyFont="1" applyFill="1" applyBorder="1" applyAlignment="1">
      <alignment horizontal="right"/>
    </xf>
    <xf numFmtId="0" fontId="48" fillId="2" borderId="10" xfId="0" applyFont="1" applyFill="1" applyBorder="1" applyAlignment="1">
      <alignment horizontal="right"/>
    </xf>
    <xf numFmtId="0" fontId="48" fillId="10" borderId="0" xfId="0" applyFont="1" applyFill="1" applyBorder="1" applyAlignment="1">
      <alignment horizontal="right"/>
    </xf>
    <xf numFmtId="0" fontId="31" fillId="10" borderId="0" xfId="0" applyFont="1" applyFill="1" applyBorder="1" applyAlignment="1">
      <alignment horizontal="right"/>
    </xf>
    <xf numFmtId="12" fontId="31" fillId="10" borderId="0" xfId="0" applyNumberFormat="1" applyFont="1" applyFill="1" applyBorder="1" applyAlignment="1">
      <alignment horizontal="right"/>
    </xf>
    <xf numFmtId="0" fontId="31" fillId="10" borderId="0" xfId="0" applyNumberFormat="1" applyFont="1" applyFill="1" applyBorder="1" applyAlignment="1">
      <alignment horizontal="right"/>
    </xf>
    <xf numFmtId="43" fontId="31" fillId="10" borderId="0" xfId="1" applyFont="1" applyFill="1" applyBorder="1" applyAlignment="1">
      <alignment horizontal="right"/>
    </xf>
    <xf numFmtId="0" fontId="31" fillId="10" borderId="11" xfId="0" applyFont="1" applyFill="1" applyBorder="1" applyAlignment="1">
      <alignment horizontal="right"/>
    </xf>
    <xf numFmtId="0" fontId="31" fillId="0" borderId="0" xfId="0" applyFont="1" applyBorder="1" applyAlignment="1">
      <alignment horizontal="right"/>
    </xf>
    <xf numFmtId="0" fontId="31" fillId="0" borderId="1" xfId="0" applyFont="1" applyBorder="1" applyAlignment="1">
      <alignment horizontal="right"/>
    </xf>
    <xf numFmtId="14" fontId="16" fillId="5" borderId="1" xfId="0" applyNumberFormat="1" applyFont="1" applyFill="1" applyBorder="1" applyAlignment="1">
      <alignment horizontal="center"/>
    </xf>
    <xf numFmtId="164" fontId="16" fillId="5" borderId="1" xfId="1" applyNumberFormat="1" applyFont="1" applyFill="1" applyBorder="1" applyAlignment="1">
      <alignment horizontal="right"/>
    </xf>
    <xf numFmtId="0" fontId="16" fillId="0" borderId="1" xfId="1" applyNumberFormat="1" applyFont="1" applyBorder="1" applyAlignment="1">
      <alignment horizontal="right"/>
    </xf>
    <xf numFmtId="0" fontId="47" fillId="0" borderId="0" xfId="0" applyNumberFormat="1" applyFont="1" applyAlignment="1">
      <alignment horizontal="right"/>
    </xf>
    <xf numFmtId="0" fontId="47" fillId="0" borderId="0" xfId="0" applyFont="1" applyAlignment="1">
      <alignment horizontal="right"/>
    </xf>
    <xf numFmtId="2" fontId="6" fillId="0" borderId="0" xfId="1" applyNumberFormat="1" applyFont="1" applyBorder="1" applyAlignment="1">
      <alignment horizontal="center"/>
    </xf>
    <xf numFmtId="0" fontId="6" fillId="0" borderId="0" xfId="0" applyFont="1" applyAlignment="1">
      <alignment horizontal="right"/>
    </xf>
    <xf numFmtId="0" fontId="48" fillId="10" borderId="10" xfId="0" applyFont="1" applyFill="1" applyBorder="1" applyAlignment="1">
      <alignment horizontal="right"/>
    </xf>
    <xf numFmtId="0" fontId="53" fillId="0" borderId="0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0" fontId="6" fillId="0" borderId="0" xfId="1" applyNumberFormat="1" applyFont="1" applyBorder="1" applyAlignment="1">
      <alignment horizontal="center"/>
    </xf>
    <xf numFmtId="0" fontId="6" fillId="0" borderId="0" xfId="1" applyNumberFormat="1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6" fillId="3" borderId="10" xfId="0" applyFont="1" applyFill="1" applyBorder="1" applyAlignment="1"/>
    <xf numFmtId="0" fontId="66" fillId="3" borderId="0" xfId="0" applyFont="1" applyFill="1" applyBorder="1" applyAlignment="1"/>
    <xf numFmtId="0" fontId="51" fillId="6" borderId="11" xfId="0" applyFont="1" applyFill="1" applyBorder="1" applyAlignment="1"/>
    <xf numFmtId="0" fontId="36" fillId="3" borderId="10" xfId="0" applyFont="1" applyFill="1" applyBorder="1" applyAlignment="1"/>
    <xf numFmtId="0" fontId="36" fillId="3" borderId="0" xfId="0" applyFont="1" applyFill="1" applyBorder="1" applyAlignment="1"/>
    <xf numFmtId="0" fontId="31" fillId="0" borderId="0" xfId="0" applyFont="1" applyBorder="1" applyAlignment="1"/>
    <xf numFmtId="0" fontId="48" fillId="10" borderId="10" xfId="0" applyFont="1" applyFill="1" applyBorder="1" applyAlignment="1"/>
    <xf numFmtId="0" fontId="31" fillId="10" borderId="0" xfId="0" applyFont="1" applyFill="1" applyBorder="1" applyAlignment="1"/>
    <xf numFmtId="12" fontId="31" fillId="10" borderId="0" xfId="0" applyNumberFormat="1" applyFont="1" applyFill="1" applyBorder="1" applyAlignment="1"/>
    <xf numFmtId="0" fontId="31" fillId="10" borderId="0" xfId="0" applyNumberFormat="1" applyFont="1" applyFill="1" applyBorder="1" applyAlignment="1"/>
    <xf numFmtId="43" fontId="31" fillId="10" borderId="0" xfId="1" applyFont="1" applyFill="1" applyBorder="1" applyAlignment="1"/>
    <xf numFmtId="0" fontId="31" fillId="10" borderId="11" xfId="0" applyFont="1" applyFill="1" applyBorder="1" applyAlignment="1"/>
    <xf numFmtId="0" fontId="19" fillId="0" borderId="1" xfId="1" applyNumberFormat="1" applyFont="1" applyBorder="1" applyAlignment="1">
      <alignment horizontal="center"/>
    </xf>
    <xf numFmtId="2" fontId="16" fillId="0" borderId="1" xfId="1" applyNumberFormat="1" applyFont="1" applyBorder="1" applyAlignment="1">
      <alignment horizontal="center"/>
    </xf>
    <xf numFmtId="0" fontId="67" fillId="0" borderId="1" xfId="0" applyFont="1" applyBorder="1" applyAlignment="1">
      <alignment horizontal="center"/>
    </xf>
    <xf numFmtId="164" fontId="47" fillId="0" borderId="0" xfId="1" applyNumberFormat="1" applyFont="1" applyBorder="1" applyAlignment="1">
      <alignment horizontal="right"/>
    </xf>
    <xf numFmtId="0" fontId="13" fillId="0" borderId="0" xfId="0" applyFont="1" applyAlignment="1">
      <alignment horizontal="right"/>
    </xf>
    <xf numFmtId="0" fontId="39" fillId="0" borderId="0" xfId="0" applyFont="1" applyAlignment="1">
      <alignment horizontal="right"/>
    </xf>
    <xf numFmtId="0" fontId="33" fillId="0" borderId="0" xfId="0" applyNumberFormat="1" applyFont="1" applyAlignment="1">
      <alignment horizontal="right"/>
    </xf>
    <xf numFmtId="0" fontId="21" fillId="0" borderId="0" xfId="0" applyNumberFormat="1" applyFont="1" applyAlignment="1">
      <alignment horizontal="right"/>
    </xf>
    <xf numFmtId="0" fontId="16" fillId="0" borderId="0" xfId="0" applyNumberFormat="1" applyFont="1" applyAlignment="1">
      <alignment horizontal="right"/>
    </xf>
    <xf numFmtId="0" fontId="16" fillId="5" borderId="0" xfId="0" applyNumberFormat="1" applyFont="1" applyFill="1" applyBorder="1" applyAlignment="1">
      <alignment horizontal="center"/>
    </xf>
    <xf numFmtId="0" fontId="60" fillId="3" borderId="10" xfId="0" applyFont="1" applyFill="1" applyBorder="1" applyAlignment="1"/>
    <xf numFmtId="0" fontId="60" fillId="3" borderId="0" xfId="0" applyFont="1" applyFill="1" applyBorder="1" applyAlignment="1"/>
    <xf numFmtId="0" fontId="44" fillId="3" borderId="10" xfId="0" applyFont="1" applyFill="1" applyBorder="1" applyAlignment="1"/>
    <xf numFmtId="0" fontId="44" fillId="3" borderId="0" xfId="0" applyFont="1" applyFill="1" applyBorder="1" applyAlignment="1"/>
    <xf numFmtId="0" fontId="31" fillId="0" borderId="0" xfId="0" applyFont="1" applyAlignment="1"/>
    <xf numFmtId="0" fontId="53" fillId="10" borderId="10" xfId="0" applyFont="1" applyFill="1" applyBorder="1" applyAlignment="1"/>
    <xf numFmtId="0" fontId="53" fillId="10" borderId="0" xfId="0" applyFont="1" applyFill="1" applyBorder="1" applyAlignment="1"/>
    <xf numFmtId="0" fontId="6" fillId="10" borderId="0" xfId="0" applyFont="1" applyFill="1" applyBorder="1" applyAlignment="1"/>
    <xf numFmtId="12" fontId="6" fillId="10" borderId="0" xfId="0" applyNumberFormat="1" applyFont="1" applyFill="1" applyBorder="1" applyAlignment="1"/>
    <xf numFmtId="0" fontId="6" fillId="10" borderId="0" xfId="0" applyNumberFormat="1" applyFont="1" applyFill="1" applyBorder="1" applyAlignment="1"/>
    <xf numFmtId="43" fontId="6" fillId="10" borderId="0" xfId="1" applyFont="1" applyFill="1" applyBorder="1" applyAlignment="1"/>
    <xf numFmtId="0" fontId="6" fillId="10" borderId="11" xfId="0" applyFont="1" applyFill="1" applyBorder="1" applyAlignment="1"/>
    <xf numFmtId="0" fontId="45" fillId="0" borderId="1" xfId="0" applyFont="1" applyBorder="1" applyAlignment="1">
      <alignment horizontal="right"/>
    </xf>
    <xf numFmtId="0" fontId="16" fillId="0" borderId="0" xfId="0" applyFont="1" applyAlignment="1">
      <alignment horizontal="left"/>
    </xf>
    <xf numFmtId="0" fontId="44" fillId="3" borderId="1" xfId="0" applyFont="1" applyFill="1" applyBorder="1" applyAlignment="1">
      <alignment horizontal="left"/>
    </xf>
    <xf numFmtId="0" fontId="45" fillId="6" borderId="1" xfId="0" applyFont="1" applyFill="1" applyBorder="1" applyAlignment="1">
      <alignment horizontal="left"/>
    </xf>
    <xf numFmtId="0" fontId="31" fillId="10" borderId="0" xfId="0" applyFont="1" applyFill="1" applyAlignment="1">
      <alignment horizontal="left"/>
    </xf>
    <xf numFmtId="0" fontId="31" fillId="10" borderId="0" xfId="0" applyFont="1" applyFill="1" applyAlignment="1">
      <alignment horizontal="center"/>
    </xf>
    <xf numFmtId="0" fontId="21" fillId="0" borderId="1" xfId="0" applyNumberFormat="1" applyFont="1" applyBorder="1" applyAlignment="1">
      <alignment horizontal="right"/>
    </xf>
    <xf numFmtId="0" fontId="16" fillId="0" borderId="0" xfId="0" applyFont="1" applyBorder="1" applyAlignment="1">
      <alignment horizontal="right"/>
    </xf>
    <xf numFmtId="164" fontId="16" fillId="0" borderId="0" xfId="0" applyNumberFormat="1" applyFont="1" applyBorder="1" applyAlignment="1">
      <alignment horizontal="right"/>
    </xf>
    <xf numFmtId="0" fontId="16" fillId="11" borderId="1" xfId="0" applyFont="1" applyFill="1" applyBorder="1" applyAlignment="1">
      <alignment horizontal="center"/>
    </xf>
    <xf numFmtId="0" fontId="16" fillId="11" borderId="0" xfId="0" applyFont="1" applyFill="1" applyBorder="1" applyAlignment="1">
      <alignment horizontal="center"/>
    </xf>
    <xf numFmtId="0" fontId="16" fillId="12" borderId="1" xfId="0" applyFont="1" applyFill="1" applyBorder="1" applyAlignment="1">
      <alignment horizontal="center"/>
    </xf>
    <xf numFmtId="0" fontId="19" fillId="12" borderId="1" xfId="0" applyFont="1" applyFill="1" applyBorder="1" applyAlignment="1">
      <alignment horizontal="center"/>
    </xf>
    <xf numFmtId="0" fontId="39" fillId="0" borderId="1" xfId="0" applyFont="1" applyBorder="1" applyAlignment="1">
      <alignment horizontal="center"/>
    </xf>
    <xf numFmtId="0" fontId="58" fillId="3" borderId="7" xfId="0" applyFont="1" applyFill="1" applyBorder="1" applyAlignment="1"/>
    <xf numFmtId="0" fontId="68" fillId="0" borderId="0" xfId="0" applyFont="1" applyAlignment="1">
      <alignment horizontal="center"/>
    </xf>
    <xf numFmtId="0" fontId="44" fillId="3" borderId="0" xfId="0" applyFont="1" applyFill="1" applyBorder="1" applyAlignment="1">
      <alignment horizontal="center"/>
    </xf>
    <xf numFmtId="0" fontId="58" fillId="3" borderId="8" xfId="0" applyFont="1" applyFill="1" applyBorder="1" applyAlignment="1">
      <alignment horizontal="center"/>
    </xf>
    <xf numFmtId="0" fontId="60" fillId="3" borderId="0" xfId="0" applyFont="1" applyFill="1" applyBorder="1" applyAlignment="1">
      <alignment horizontal="center"/>
    </xf>
    <xf numFmtId="0" fontId="63" fillId="0" borderId="0" xfId="0" applyFont="1" applyBorder="1" applyAlignment="1"/>
    <xf numFmtId="43" fontId="16" fillId="0" borderId="0" xfId="1" applyFont="1" applyAlignment="1"/>
    <xf numFmtId="43" fontId="31" fillId="0" borderId="1" xfId="1" applyFont="1" applyBorder="1" applyAlignment="1"/>
    <xf numFmtId="43" fontId="6" fillId="0" borderId="0" xfId="1" applyFont="1" applyBorder="1" applyAlignment="1"/>
    <xf numFmtId="0" fontId="6" fillId="0" borderId="0" xfId="0" applyFont="1" applyBorder="1" applyAlignment="1"/>
    <xf numFmtId="43" fontId="13" fillId="0" borderId="0" xfId="1" applyFont="1" applyBorder="1" applyAlignment="1"/>
    <xf numFmtId="43" fontId="16" fillId="0" borderId="0" xfId="1" applyFont="1" applyBorder="1" applyAlignment="1"/>
    <xf numFmtId="43" fontId="39" fillId="0" borderId="0" xfId="1" applyFont="1" applyBorder="1" applyAlignment="1"/>
    <xf numFmtId="43" fontId="13" fillId="0" borderId="0" xfId="1" applyFont="1" applyAlignment="1"/>
    <xf numFmtId="0" fontId="33" fillId="0" borderId="0" xfId="0" applyNumberFormat="1" applyFont="1" applyAlignment="1"/>
    <xf numFmtId="0" fontId="21" fillId="0" borderId="0" xfId="0" applyNumberFormat="1" applyFont="1" applyAlignment="1"/>
    <xf numFmtId="0" fontId="16" fillId="0" borderId="0" xfId="0" applyNumberFormat="1" applyFont="1" applyAlignment="1"/>
    <xf numFmtId="43" fontId="45" fillId="0" borderId="1" xfId="1" applyFont="1" applyBorder="1" applyAlignment="1"/>
    <xf numFmtId="0" fontId="44" fillId="3" borderId="1" xfId="0" applyFont="1" applyFill="1" applyBorder="1" applyAlignment="1"/>
    <xf numFmtId="0" fontId="31" fillId="10" borderId="0" xfId="0" applyFont="1" applyFill="1" applyAlignment="1"/>
    <xf numFmtId="0" fontId="31" fillId="10" borderId="11" xfId="0" applyFont="1" applyFill="1" applyBorder="1" applyAlignment="1">
      <alignment horizontal="center"/>
    </xf>
    <xf numFmtId="164" fontId="16" fillId="0" borderId="0" xfId="0" applyNumberFormat="1" applyFont="1" applyBorder="1" applyAlignment="1"/>
    <xf numFmtId="43" fontId="31" fillId="0" borderId="0" xfId="1" applyFont="1" applyBorder="1" applyAlignment="1"/>
    <xf numFmtId="43" fontId="31" fillId="0" borderId="0" xfId="1" applyFont="1" applyBorder="1" applyAlignment="1">
      <alignment horizontal="center"/>
    </xf>
    <xf numFmtId="0" fontId="45" fillId="10" borderId="0" xfId="0" applyFont="1" applyFill="1" applyBorder="1" applyAlignment="1">
      <alignment horizontal="center"/>
    </xf>
    <xf numFmtId="0" fontId="61" fillId="10" borderId="10" xfId="0" applyFont="1" applyFill="1" applyBorder="1" applyAlignment="1">
      <alignment horizontal="right"/>
    </xf>
    <xf numFmtId="0" fontId="61" fillId="10" borderId="0" xfId="0" applyFont="1" applyFill="1" applyBorder="1" applyAlignment="1">
      <alignment horizontal="center"/>
    </xf>
    <xf numFmtId="0" fontId="45" fillId="10" borderId="0" xfId="0" applyNumberFormat="1" applyFont="1" applyFill="1" applyBorder="1" applyAlignment="1">
      <alignment horizontal="center"/>
    </xf>
    <xf numFmtId="43" fontId="45" fillId="10" borderId="0" xfId="1" applyFont="1" applyFill="1" applyBorder="1" applyAlignment="1">
      <alignment horizontal="center"/>
    </xf>
    <xf numFmtId="0" fontId="45" fillId="10" borderId="11" xfId="0" applyFont="1" applyFill="1" applyBorder="1" applyAlignment="1">
      <alignment horizontal="center"/>
    </xf>
    <xf numFmtId="0" fontId="48" fillId="10" borderId="0" xfId="0" applyFont="1" applyFill="1" applyBorder="1" applyAlignment="1">
      <alignment horizontal="center"/>
    </xf>
    <xf numFmtId="0" fontId="31" fillId="10" borderId="0" xfId="0" applyFont="1" applyFill="1" applyBorder="1" applyAlignment="1">
      <alignment horizontal="center"/>
    </xf>
    <xf numFmtId="0" fontId="31" fillId="10" borderId="0" xfId="0" applyNumberFormat="1" applyFont="1" applyFill="1" applyBorder="1" applyAlignment="1">
      <alignment horizontal="center"/>
    </xf>
    <xf numFmtId="43" fontId="31" fillId="10" borderId="0" xfId="1" applyFont="1" applyFill="1" applyBorder="1" applyAlignment="1">
      <alignment horizontal="center"/>
    </xf>
    <xf numFmtId="164" fontId="48" fillId="0" borderId="1" xfId="1" applyNumberFormat="1" applyFont="1" applyBorder="1" applyAlignment="1">
      <alignment horizontal="center"/>
    </xf>
    <xf numFmtId="43" fontId="48" fillId="0" borderId="1" xfId="1" applyFont="1" applyBorder="1" applyAlignment="1"/>
    <xf numFmtId="43" fontId="48" fillId="0" borderId="1" xfId="1" applyFont="1" applyBorder="1" applyAlignment="1">
      <alignment horizontal="center"/>
    </xf>
    <xf numFmtId="0" fontId="48" fillId="0" borderId="1" xfId="0" applyFont="1" applyBorder="1" applyAlignment="1"/>
    <xf numFmtId="0" fontId="69" fillId="0" borderId="1" xfId="0" applyFont="1" applyBorder="1" applyAlignment="1">
      <alignment horizontal="center"/>
    </xf>
    <xf numFmtId="0" fontId="69" fillId="0" borderId="1" xfId="0" applyFont="1" applyBorder="1" applyAlignment="1"/>
    <xf numFmtId="0" fontId="69" fillId="0" borderId="0" xfId="0" applyFont="1" applyAlignment="1">
      <alignment horizontal="center"/>
    </xf>
    <xf numFmtId="0" fontId="69" fillId="0" borderId="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70" fillId="0" borderId="0" xfId="0" applyFont="1" applyAlignment="1">
      <alignment horizontal="center"/>
    </xf>
    <xf numFmtId="0" fontId="71" fillId="0" borderId="0" xfId="0" applyFont="1" applyAlignment="1">
      <alignment horizontal="center"/>
    </xf>
    <xf numFmtId="0" fontId="72" fillId="3" borderId="1" xfId="0" applyFont="1" applyFill="1" applyBorder="1" applyAlignment="1">
      <alignment horizontal="left"/>
    </xf>
    <xf numFmtId="0" fontId="61" fillId="0" borderId="1" xfId="0" applyFont="1" applyBorder="1" applyAlignment="1">
      <alignment horizontal="center"/>
    </xf>
    <xf numFmtId="0" fontId="73" fillId="0" borderId="1" xfId="0" applyFont="1" applyBorder="1" applyAlignment="1">
      <alignment horizontal="center"/>
    </xf>
    <xf numFmtId="43" fontId="73" fillId="0" borderId="1" xfId="1" applyFont="1" applyBorder="1" applyAlignment="1">
      <alignment horizontal="center"/>
    </xf>
    <xf numFmtId="0" fontId="73" fillId="0" borderId="1" xfId="0" applyFont="1" applyBorder="1" applyAlignment="1"/>
    <xf numFmtId="0" fontId="31" fillId="0" borderId="5" xfId="0" applyFont="1" applyBorder="1" applyAlignment="1"/>
    <xf numFmtId="0" fontId="69" fillId="0" borderId="17" xfId="0" applyFont="1" applyBorder="1" applyAlignment="1">
      <alignment horizontal="center"/>
    </xf>
    <xf numFmtId="0" fontId="69" fillId="0" borderId="6" xfId="0" applyFont="1" applyBorder="1" applyAlignment="1">
      <alignment horizontal="center"/>
    </xf>
    <xf numFmtId="164" fontId="54" fillId="0" borderId="1" xfId="1" applyNumberFormat="1" applyFont="1" applyBorder="1" applyAlignment="1">
      <alignment horizontal="center"/>
    </xf>
    <xf numFmtId="0" fontId="31" fillId="0" borderId="18" xfId="0" applyFont="1" applyBorder="1" applyAlignment="1">
      <alignment horizontal="center"/>
    </xf>
    <xf numFmtId="0" fontId="40" fillId="6" borderId="0" xfId="0" applyFont="1" applyFill="1" applyBorder="1" applyAlignment="1">
      <alignment horizontal="center"/>
    </xf>
    <xf numFmtId="0" fontId="39" fillId="6" borderId="0" xfId="0" applyFont="1" applyFill="1" applyBorder="1" applyAlignment="1">
      <alignment horizontal="center"/>
    </xf>
    <xf numFmtId="0" fontId="31" fillId="6" borderId="0" xfId="0" applyFont="1" applyFill="1" applyBorder="1" applyAlignment="1">
      <alignment horizontal="center"/>
    </xf>
    <xf numFmtId="0" fontId="48" fillId="10" borderId="19" xfId="0" applyFont="1" applyFill="1" applyBorder="1" applyAlignment="1">
      <alignment horizontal="center"/>
    </xf>
    <xf numFmtId="0" fontId="48" fillId="10" borderId="20" xfId="0" applyFont="1" applyFill="1" applyBorder="1" applyAlignment="1">
      <alignment horizontal="center"/>
    </xf>
    <xf numFmtId="0" fontId="31" fillId="10" borderId="20" xfId="0" applyFont="1" applyFill="1" applyBorder="1" applyAlignment="1">
      <alignment horizontal="center"/>
    </xf>
    <xf numFmtId="0" fontId="31" fillId="10" borderId="20" xfId="0" applyNumberFormat="1" applyFont="1" applyFill="1" applyBorder="1" applyAlignment="1">
      <alignment horizontal="center"/>
    </xf>
    <xf numFmtId="43" fontId="31" fillId="10" borderId="20" xfId="1" applyFont="1" applyFill="1" applyBorder="1" applyAlignment="1">
      <alignment horizontal="center"/>
    </xf>
    <xf numFmtId="0" fontId="31" fillId="10" borderId="21" xfId="0" applyFont="1" applyFill="1" applyBorder="1" applyAlignment="1">
      <alignment horizontal="center"/>
    </xf>
    <xf numFmtId="0" fontId="40" fillId="6" borderId="9" xfId="0" applyFont="1" applyFill="1" applyBorder="1" applyAlignment="1">
      <alignment horizontal="center"/>
    </xf>
    <xf numFmtId="0" fontId="39" fillId="6" borderId="11" xfId="0" applyFont="1" applyFill="1" applyBorder="1" applyAlignment="1">
      <alignment horizontal="center"/>
    </xf>
    <xf numFmtId="0" fontId="31" fillId="6" borderId="11" xfId="0" applyFont="1" applyFill="1" applyBorder="1" applyAlignment="1">
      <alignment horizontal="center"/>
    </xf>
    <xf numFmtId="0" fontId="45" fillId="10" borderId="0" xfId="0" applyFont="1" applyFill="1" applyBorder="1" applyAlignment="1"/>
    <xf numFmtId="0" fontId="45" fillId="10" borderId="11" xfId="0" applyFont="1" applyFill="1" applyBorder="1" applyAlignment="1"/>
    <xf numFmtId="0" fontId="61" fillId="10" borderId="0" xfId="0" applyFont="1" applyFill="1" applyBorder="1" applyAlignment="1">
      <alignment horizontal="left"/>
    </xf>
    <xf numFmtId="0" fontId="59" fillId="6" borderId="9" xfId="0" applyFont="1" applyFill="1" applyBorder="1" applyAlignment="1">
      <alignment horizontal="center"/>
    </xf>
    <xf numFmtId="0" fontId="45" fillId="6" borderId="11" xfId="0" applyFont="1" applyFill="1" applyBorder="1" applyAlignment="1">
      <alignment horizontal="center"/>
    </xf>
    <xf numFmtId="0" fontId="45" fillId="10" borderId="0" xfId="0" applyFont="1" applyFill="1" applyBorder="1" applyAlignment="1">
      <alignment horizontal="right"/>
    </xf>
    <xf numFmtId="0" fontId="31" fillId="5" borderId="1" xfId="0" applyFont="1" applyFill="1" applyBorder="1" applyAlignment="1"/>
    <xf numFmtId="43" fontId="16" fillId="5" borderId="1" xfId="1" applyFont="1" applyFill="1" applyBorder="1" applyAlignment="1"/>
    <xf numFmtId="164" fontId="19" fillId="0" borderId="1" xfId="1" applyNumberFormat="1" applyFont="1" applyBorder="1" applyAlignment="1">
      <alignment horizontal="center"/>
    </xf>
    <xf numFmtId="2" fontId="16" fillId="0" borderId="1" xfId="1" applyNumberFormat="1" applyFont="1" applyBorder="1" applyAlignment="1"/>
    <xf numFmtId="0" fontId="67" fillId="0" borderId="1" xfId="0" applyNumberFormat="1" applyFont="1" applyBorder="1" applyAlignment="1">
      <alignment horizontal="center"/>
    </xf>
    <xf numFmtId="0" fontId="16" fillId="0" borderId="1" xfId="0" applyNumberFormat="1" applyFont="1" applyBorder="1" applyAlignment="1"/>
    <xf numFmtId="43" fontId="66" fillId="3" borderId="0" xfId="1" applyFont="1" applyFill="1" applyBorder="1" applyAlignment="1"/>
    <xf numFmtId="43" fontId="36" fillId="3" borderId="0" xfId="1" applyFont="1" applyFill="1" applyBorder="1" applyAlignment="1"/>
    <xf numFmtId="43" fontId="58" fillId="3" borderId="8" xfId="1" applyFont="1" applyFill="1" applyBorder="1" applyAlignment="1">
      <alignment horizontal="center"/>
    </xf>
    <xf numFmtId="43" fontId="60" fillId="3" borderId="0" xfId="1" applyFont="1" applyFill="1" applyBorder="1" applyAlignment="1">
      <alignment horizontal="center"/>
    </xf>
    <xf numFmtId="43" fontId="44" fillId="3" borderId="0" xfId="1" applyFont="1" applyFill="1" applyBorder="1" applyAlignment="1">
      <alignment horizontal="center"/>
    </xf>
    <xf numFmtId="43" fontId="44" fillId="3" borderId="1" xfId="1" applyFont="1" applyFill="1" applyBorder="1" applyAlignment="1">
      <alignment horizontal="left"/>
    </xf>
    <xf numFmtId="43" fontId="31" fillId="10" borderId="0" xfId="1" applyFont="1" applyFill="1" applyAlignment="1">
      <alignment horizontal="left"/>
    </xf>
    <xf numFmtId="43" fontId="54" fillId="0" borderId="1" xfId="1" applyFont="1" applyBorder="1" applyAlignment="1">
      <alignment horizontal="center"/>
    </xf>
    <xf numFmtId="164" fontId="50" fillId="0" borderId="1" xfId="1" applyNumberFormat="1" applyFont="1" applyBorder="1" applyAlignment="1">
      <alignment horizontal="center"/>
    </xf>
    <xf numFmtId="43" fontId="50" fillId="0" borderId="1" xfId="1" applyFont="1" applyBorder="1" applyAlignment="1">
      <alignment horizontal="center"/>
    </xf>
    <xf numFmtId="0" fontId="54" fillId="10" borderId="0" xfId="0" applyFont="1" applyFill="1" applyBorder="1" applyAlignment="1"/>
    <xf numFmtId="0" fontId="54" fillId="10" borderId="0" xfId="0" applyNumberFormat="1" applyFont="1" applyFill="1" applyBorder="1" applyAlignment="1"/>
    <xf numFmtId="43" fontId="54" fillId="10" borderId="0" xfId="1" applyFont="1" applyFill="1" applyBorder="1" applyAlignment="1">
      <alignment horizontal="center"/>
    </xf>
    <xf numFmtId="43" fontId="54" fillId="10" borderId="0" xfId="1" applyFont="1" applyFill="1" applyBorder="1" applyAlignment="1"/>
    <xf numFmtId="164" fontId="50" fillId="0" borderId="6" xfId="1" applyNumberFormat="1" applyFont="1" applyBorder="1" applyAlignment="1">
      <alignment horizontal="center"/>
    </xf>
    <xf numFmtId="43" fontId="50" fillId="0" borderId="6" xfId="1" applyFont="1" applyBorder="1" applyAlignment="1">
      <alignment horizontal="center"/>
    </xf>
    <xf numFmtId="0" fontId="50" fillId="0" borderId="2" xfId="0" applyFont="1" applyBorder="1" applyAlignment="1">
      <alignment horizontal="center"/>
    </xf>
    <xf numFmtId="0" fontId="50" fillId="0" borderId="5" xfId="0" applyFont="1" applyBorder="1" applyAlignment="1">
      <alignment horizontal="center"/>
    </xf>
    <xf numFmtId="0" fontId="50" fillId="0" borderId="16" xfId="0" applyFont="1" applyBorder="1" applyAlignment="1">
      <alignment horizontal="center"/>
    </xf>
    <xf numFmtId="164" fontId="50" fillId="0" borderId="5" xfId="1" applyNumberFormat="1" applyFont="1" applyBorder="1" applyAlignment="1">
      <alignment horizontal="center"/>
    </xf>
    <xf numFmtId="43" fontId="50" fillId="0" borderId="5" xfId="1" applyFont="1" applyBorder="1" applyAlignment="1">
      <alignment horizontal="center"/>
    </xf>
    <xf numFmtId="0" fontId="61" fillId="10" borderId="10" xfId="0" applyFont="1" applyFill="1" applyBorder="1" applyAlignment="1">
      <alignment horizontal="left"/>
    </xf>
    <xf numFmtId="0" fontId="19" fillId="13" borderId="1" xfId="0" applyFont="1" applyFill="1" applyBorder="1" applyAlignment="1">
      <alignment horizontal="center"/>
    </xf>
    <xf numFmtId="0" fontId="67" fillId="13" borderId="1" xfId="0" applyFont="1" applyFill="1" applyBorder="1" applyAlignment="1">
      <alignment horizontal="center"/>
    </xf>
    <xf numFmtId="0" fontId="16" fillId="13" borderId="1" xfId="0" applyFont="1" applyFill="1" applyBorder="1" applyAlignment="1">
      <alignment horizontal="center"/>
    </xf>
    <xf numFmtId="0" fontId="16" fillId="13" borderId="1" xfId="0" applyNumberFormat="1" applyFont="1" applyFill="1" applyBorder="1" applyAlignment="1">
      <alignment horizontal="center"/>
    </xf>
    <xf numFmtId="44" fontId="16" fillId="13" borderId="1" xfId="2" applyFont="1" applyFill="1" applyBorder="1" applyAlignment="1">
      <alignment horizontal="center"/>
    </xf>
    <xf numFmtId="43" fontId="16" fillId="13" borderId="1" xfId="1" applyFont="1" applyFill="1" applyBorder="1" applyAlignment="1">
      <alignment horizontal="center"/>
    </xf>
    <xf numFmtId="0" fontId="67" fillId="13" borderId="1" xfId="0" applyNumberFormat="1" applyFont="1" applyFill="1" applyBorder="1" applyAlignment="1">
      <alignment horizontal="center"/>
    </xf>
    <xf numFmtId="0" fontId="19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43" fontId="10" fillId="0" borderId="0" xfId="1" applyFont="1"/>
    <xf numFmtId="0" fontId="10" fillId="0" borderId="1" xfId="0" applyFont="1" applyBorder="1" applyAlignment="1">
      <alignment horizontal="center"/>
    </xf>
    <xf numFmtId="43" fontId="10" fillId="0" borderId="1" xfId="1" applyFont="1" applyBorder="1" applyAlignment="1">
      <alignment horizontal="center"/>
    </xf>
    <xf numFmtId="0" fontId="10" fillId="0" borderId="1" xfId="0" applyFont="1" applyBorder="1" applyAlignment="1"/>
    <xf numFmtId="43" fontId="10" fillId="0" borderId="1" xfId="1" applyFont="1" applyBorder="1" applyAlignment="1"/>
    <xf numFmtId="14" fontId="2" fillId="0" borderId="1" xfId="0" applyNumberFormat="1" applyFont="1" applyBorder="1" applyAlignment="1"/>
    <xf numFmtId="0" fontId="2" fillId="0" borderId="1" xfId="0" applyFont="1" applyBorder="1" applyAlignment="1"/>
    <xf numFmtId="43" fontId="2" fillId="0" borderId="1" xfId="1" applyFont="1" applyBorder="1" applyAlignment="1"/>
    <xf numFmtId="0" fontId="2" fillId="0" borderId="0" xfId="0" applyFont="1" applyAlignment="1">
      <alignment horizontal="center"/>
    </xf>
    <xf numFmtId="43" fontId="2" fillId="0" borderId="0" xfId="1" applyFont="1"/>
    <xf numFmtId="0" fontId="16" fillId="5" borderId="0" xfId="0" applyFont="1" applyFill="1" applyBorder="1" applyAlignment="1"/>
    <xf numFmtId="0" fontId="74" fillId="0" borderId="0" xfId="0" applyFont="1" applyAlignment="1">
      <alignment horizontal="center"/>
    </xf>
    <xf numFmtId="0" fontId="2" fillId="0" borderId="1" xfId="0" applyFont="1" applyBorder="1"/>
    <xf numFmtId="0" fontId="0" fillId="0" borderId="1" xfId="0" applyBorder="1"/>
    <xf numFmtId="4" fontId="0" fillId="0" borderId="1" xfId="0" applyNumberFormat="1" applyBorder="1"/>
    <xf numFmtId="14" fontId="0" fillId="0" borderId="1" xfId="0" applyNumberFormat="1" applyBorder="1"/>
    <xf numFmtId="3" fontId="0" fillId="0" borderId="1" xfId="0" applyNumberFormat="1" applyBorder="1"/>
    <xf numFmtId="0" fontId="69" fillId="0" borderId="1" xfId="0" applyFont="1" applyBorder="1" applyAlignment="1">
      <alignment horizontal="right"/>
    </xf>
    <xf numFmtId="0" fontId="31" fillId="0" borderId="5" xfId="0" applyFont="1" applyBorder="1" applyAlignment="1">
      <alignment horizontal="right"/>
    </xf>
    <xf numFmtId="0" fontId="48" fillId="0" borderId="1" xfId="0" applyFont="1" applyBorder="1" applyAlignment="1">
      <alignment horizontal="right"/>
    </xf>
    <xf numFmtId="0" fontId="31" fillId="5" borderId="1" xfId="0" applyFont="1" applyFill="1" applyBorder="1" applyAlignment="1">
      <alignment horizontal="right"/>
    </xf>
    <xf numFmtId="0" fontId="40" fillId="6" borderId="0" xfId="0" applyFont="1" applyFill="1" applyBorder="1" applyAlignment="1">
      <alignment horizontal="right"/>
    </xf>
    <xf numFmtId="0" fontId="39" fillId="6" borderId="0" xfId="0" applyFont="1" applyFill="1" applyBorder="1" applyAlignment="1">
      <alignment horizontal="right"/>
    </xf>
    <xf numFmtId="0" fontId="31" fillId="6" borderId="0" xfId="0" applyFont="1" applyFill="1" applyBorder="1" applyAlignment="1">
      <alignment horizontal="right"/>
    </xf>
    <xf numFmtId="0" fontId="31" fillId="10" borderId="21" xfId="0" applyFont="1" applyFill="1" applyBorder="1" applyAlignment="1">
      <alignment horizontal="right"/>
    </xf>
    <xf numFmtId="0" fontId="51" fillId="6" borderId="11" xfId="0" applyFont="1" applyFill="1" applyBorder="1" applyAlignment="1">
      <alignment horizontal="right"/>
    </xf>
    <xf numFmtId="0" fontId="36" fillId="3" borderId="0" xfId="0" applyFont="1" applyFill="1" applyBorder="1" applyAlignment="1">
      <alignment horizontal="center"/>
    </xf>
    <xf numFmtId="0" fontId="36" fillId="3" borderId="1" xfId="0" applyFont="1" applyFill="1" applyBorder="1" applyAlignment="1">
      <alignment horizontal="center"/>
    </xf>
    <xf numFmtId="0" fontId="66" fillId="3" borderId="0" xfId="0" applyFont="1" applyFill="1" applyBorder="1" applyAlignment="1">
      <alignment horizontal="center"/>
    </xf>
    <xf numFmtId="0" fontId="36" fillId="3" borderId="1" xfId="0" applyFont="1" applyFill="1" applyBorder="1" applyAlignment="1">
      <alignment horizontal="left"/>
    </xf>
    <xf numFmtId="0" fontId="16" fillId="0" borderId="1" xfId="0" applyNumberFormat="1" applyFont="1" applyBorder="1" applyAlignment="1">
      <alignment horizontal="right"/>
    </xf>
    <xf numFmtId="43" fontId="50" fillId="0" borderId="1" xfId="1" applyFont="1" applyBorder="1" applyAlignment="1"/>
    <xf numFmtId="43" fontId="50" fillId="0" borderId="5" xfId="1" applyFont="1" applyBorder="1" applyAlignment="1"/>
    <xf numFmtId="43" fontId="31" fillId="10" borderId="20" xfId="1" applyFont="1" applyFill="1" applyBorder="1" applyAlignment="1"/>
    <xf numFmtId="0" fontId="67" fillId="5" borderId="1" xfId="0" applyFont="1" applyFill="1" applyBorder="1" applyAlignment="1">
      <alignment horizontal="center"/>
    </xf>
    <xf numFmtId="43" fontId="50" fillId="0" borderId="6" xfId="1" applyFont="1" applyBorder="1" applyAlignment="1"/>
    <xf numFmtId="0" fontId="69" fillId="0" borderId="6" xfId="0" applyFont="1" applyBorder="1" applyAlignment="1">
      <alignment horizontal="right"/>
    </xf>
    <xf numFmtId="164" fontId="16" fillId="0" borderId="0" xfId="1" applyNumberFormat="1" applyFont="1" applyBorder="1" applyAlignment="1">
      <alignment horizontal="right"/>
    </xf>
    <xf numFmtId="0" fontId="50" fillId="10" borderId="0" xfId="0" applyFont="1" applyFill="1" applyBorder="1" applyAlignment="1"/>
    <xf numFmtId="43" fontId="50" fillId="10" borderId="0" xfId="1" applyFont="1" applyFill="1" applyBorder="1" applyAlignment="1"/>
    <xf numFmtId="0" fontId="76" fillId="6" borderId="9" xfId="0" applyFont="1" applyFill="1" applyBorder="1" applyAlignment="1">
      <alignment horizontal="right"/>
    </xf>
    <xf numFmtId="0" fontId="77" fillId="3" borderId="1" xfId="0" applyFont="1" applyFill="1" applyBorder="1" applyAlignment="1">
      <alignment horizontal="left"/>
    </xf>
    <xf numFmtId="43" fontId="36" fillId="3" borderId="1" xfId="1" applyFont="1" applyFill="1" applyBorder="1" applyAlignment="1"/>
    <xf numFmtId="43" fontId="36" fillId="3" borderId="1" xfId="1" applyFont="1" applyFill="1" applyBorder="1" applyAlignment="1">
      <alignment horizontal="left"/>
    </xf>
    <xf numFmtId="0" fontId="31" fillId="6" borderId="1" xfId="0" applyFont="1" applyFill="1" applyBorder="1" applyAlignment="1">
      <alignment horizontal="right"/>
    </xf>
    <xf numFmtId="43" fontId="31" fillId="10" borderId="0" xfId="1" applyFont="1" applyFill="1" applyAlignment="1"/>
    <xf numFmtId="0" fontId="31" fillId="10" borderId="0" xfId="0" applyFont="1" applyFill="1" applyAlignment="1">
      <alignment horizontal="right"/>
    </xf>
    <xf numFmtId="43" fontId="69" fillId="0" borderId="1" xfId="1" applyFont="1" applyBorder="1" applyAlignment="1">
      <alignment horizontal="center"/>
    </xf>
    <xf numFmtId="12" fontId="16" fillId="0" borderId="1" xfId="0" applyNumberFormat="1" applyFont="1" applyBorder="1" applyAlignment="1">
      <alignment horizontal="right"/>
    </xf>
    <xf numFmtId="43" fontId="19" fillId="0" borderId="1" xfId="1" applyFont="1" applyBorder="1" applyAlignment="1"/>
    <xf numFmtId="0" fontId="19" fillId="0" borderId="1" xfId="0" applyFont="1" applyBorder="1" applyAlignment="1">
      <alignment horizontal="right"/>
    </xf>
    <xf numFmtId="0" fontId="48" fillId="2" borderId="10" xfId="0" applyNumberFormat="1" applyFont="1" applyFill="1" applyBorder="1" applyAlignment="1">
      <alignment horizontal="center"/>
    </xf>
    <xf numFmtId="0" fontId="48" fillId="10" borderId="0" xfId="0" applyNumberFormat="1" applyFont="1" applyFill="1" applyBorder="1" applyAlignment="1">
      <alignment horizontal="center"/>
    </xf>
    <xf numFmtId="0" fontId="50" fillId="0" borderId="1" xfId="0" applyNumberFormat="1" applyFont="1" applyBorder="1" applyAlignment="1">
      <alignment horizontal="center"/>
    </xf>
    <xf numFmtId="0" fontId="50" fillId="0" borderId="2" xfId="0" applyNumberFormat="1" applyFont="1" applyBorder="1" applyAlignment="1">
      <alignment horizontal="center"/>
    </xf>
    <xf numFmtId="0" fontId="50" fillId="0" borderId="5" xfId="0" applyNumberFormat="1" applyFont="1" applyBorder="1" applyAlignment="1">
      <alignment horizontal="center"/>
    </xf>
    <xf numFmtId="0" fontId="50" fillId="0" borderId="16" xfId="0" applyNumberFormat="1" applyFont="1" applyBorder="1" applyAlignment="1">
      <alignment horizontal="center"/>
    </xf>
    <xf numFmtId="0" fontId="31" fillId="0" borderId="1" xfId="0" applyNumberFormat="1" applyFont="1" applyBorder="1" applyAlignment="1">
      <alignment horizontal="center"/>
    </xf>
    <xf numFmtId="0" fontId="19" fillId="0" borderId="0" xfId="0" applyNumberFormat="1" applyFont="1" applyAlignment="1">
      <alignment horizontal="center"/>
    </xf>
    <xf numFmtId="0" fontId="51" fillId="0" borderId="0" xfId="0" applyNumberFormat="1" applyFont="1" applyAlignment="1">
      <alignment horizontal="center"/>
    </xf>
    <xf numFmtId="0" fontId="13" fillId="0" borderId="0" xfId="0" applyNumberFormat="1" applyFont="1" applyAlignment="1">
      <alignment horizontal="center"/>
    </xf>
    <xf numFmtId="0" fontId="19" fillId="0" borderId="5" xfId="0" applyNumberFormat="1" applyFont="1" applyBorder="1" applyAlignment="1">
      <alignment horizontal="center"/>
    </xf>
    <xf numFmtId="43" fontId="16" fillId="0" borderId="5" xfId="1" applyFont="1" applyBorder="1" applyAlignment="1"/>
    <xf numFmtId="43" fontId="16" fillId="0" borderId="5" xfId="1" applyFont="1" applyBorder="1" applyAlignment="1">
      <alignment horizontal="center"/>
    </xf>
    <xf numFmtId="0" fontId="16" fillId="0" borderId="5" xfId="1" applyNumberFormat="1" applyFont="1" applyBorder="1" applyAlignment="1">
      <alignment horizontal="right"/>
    </xf>
    <xf numFmtId="0" fontId="16" fillId="0" borderId="7" xfId="0" applyFont="1" applyBorder="1" applyAlignment="1">
      <alignment horizontal="center"/>
    </xf>
    <xf numFmtId="43" fontId="16" fillId="0" borderId="8" xfId="1" applyFont="1" applyBorder="1" applyAlignment="1"/>
    <xf numFmtId="0" fontId="16" fillId="0" borderId="8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4" xfId="0" applyFont="1" applyBorder="1" applyAlignment="1">
      <alignment horizontal="right"/>
    </xf>
    <xf numFmtId="43" fontId="78" fillId="0" borderId="13" xfId="1" applyFont="1" applyBorder="1" applyAlignment="1"/>
    <xf numFmtId="43" fontId="78" fillId="0" borderId="13" xfId="1" applyFont="1" applyBorder="1" applyAlignment="1">
      <alignment horizontal="center"/>
    </xf>
    <xf numFmtId="0" fontId="31" fillId="0" borderId="0" xfId="0" applyNumberFormat="1" applyFont="1" applyBorder="1" applyAlignment="1">
      <alignment horizontal="center"/>
    </xf>
    <xf numFmtId="0" fontId="36" fillId="3" borderId="10" xfId="0" applyNumberFormat="1" applyFont="1" applyFill="1" applyBorder="1" applyAlignment="1"/>
    <xf numFmtId="0" fontId="36" fillId="3" borderId="0" xfId="0" applyNumberFormat="1" applyFont="1" applyFill="1" applyBorder="1" applyAlignment="1"/>
    <xf numFmtId="0" fontId="75" fillId="3" borderId="7" xfId="0" applyNumberFormat="1" applyFont="1" applyFill="1" applyBorder="1" applyAlignment="1"/>
    <xf numFmtId="0" fontId="36" fillId="3" borderId="1" xfId="0" applyNumberFormat="1" applyFont="1" applyFill="1" applyBorder="1" applyAlignment="1">
      <alignment horizontal="left"/>
    </xf>
    <xf numFmtId="43" fontId="21" fillId="0" borderId="1" xfId="1" applyFont="1" applyBorder="1" applyAlignment="1"/>
    <xf numFmtId="43" fontId="34" fillId="0" borderId="1" xfId="1" applyFont="1" applyBorder="1" applyAlignment="1"/>
    <xf numFmtId="0" fontId="34" fillId="5" borderId="1" xfId="0" applyFont="1" applyFill="1" applyBorder="1" applyAlignment="1">
      <alignment horizontal="right"/>
    </xf>
    <xf numFmtId="0" fontId="21" fillId="5" borderId="1" xfId="0" applyFont="1" applyFill="1" applyBorder="1" applyAlignment="1">
      <alignment horizontal="right"/>
    </xf>
    <xf numFmtId="0" fontId="21" fillId="8" borderId="0" xfId="0" applyFont="1" applyFill="1" applyAlignment="1">
      <alignment horizontal="center"/>
    </xf>
    <xf numFmtId="0" fontId="21" fillId="0" borderId="1" xfId="1" applyNumberFormat="1" applyFont="1" applyBorder="1" applyAlignment="1">
      <alignment horizontal="right"/>
    </xf>
    <xf numFmtId="0" fontId="79" fillId="5" borderId="1" xfId="0" applyFont="1" applyFill="1" applyBorder="1" applyAlignment="1">
      <alignment horizontal="center"/>
    </xf>
    <xf numFmtId="43" fontId="21" fillId="5" borderId="1" xfId="1" applyFont="1" applyFill="1" applyBorder="1" applyAlignment="1"/>
    <xf numFmtId="164" fontId="21" fillId="5" borderId="1" xfId="1" applyNumberFormat="1" applyFont="1" applyFill="1" applyBorder="1" applyAlignment="1">
      <alignment horizontal="right"/>
    </xf>
    <xf numFmtId="12" fontId="21" fillId="0" borderId="1" xfId="0" applyNumberFormat="1" applyFont="1" applyBorder="1" applyAlignment="1">
      <alignment horizontal="right"/>
    </xf>
    <xf numFmtId="164" fontId="21" fillId="0" borderId="0" xfId="1" applyNumberFormat="1" applyFont="1" applyBorder="1" applyAlignment="1"/>
    <xf numFmtId="0" fontId="79" fillId="0" borderId="1" xfId="0" applyNumberFormat="1" applyFont="1" applyBorder="1" applyAlignment="1">
      <alignment horizontal="center"/>
    </xf>
    <xf numFmtId="0" fontId="31" fillId="2" borderId="10" xfId="0" applyNumberFormat="1" applyFont="1" applyFill="1" applyBorder="1" applyAlignment="1">
      <alignment horizontal="center"/>
    </xf>
    <xf numFmtId="0" fontId="31" fillId="0" borderId="2" xfId="0" applyNumberFormat="1" applyFont="1" applyBorder="1" applyAlignment="1">
      <alignment horizontal="center"/>
    </xf>
    <xf numFmtId="0" fontId="31" fillId="0" borderId="5" xfId="0" applyNumberFormat="1" applyFont="1" applyBorder="1" applyAlignment="1">
      <alignment horizontal="center"/>
    </xf>
    <xf numFmtId="0" fontId="31" fillId="0" borderId="16" xfId="0" applyNumberFormat="1" applyFont="1" applyBorder="1" applyAlignment="1">
      <alignment horizontal="center"/>
    </xf>
    <xf numFmtId="0" fontId="31" fillId="10" borderId="19" xfId="0" applyNumberFormat="1" applyFont="1" applyFill="1" applyBorder="1" applyAlignment="1">
      <alignment horizontal="center"/>
    </xf>
    <xf numFmtId="0" fontId="31" fillId="0" borderId="6" xfId="0" applyNumberFormat="1" applyFont="1" applyBorder="1" applyAlignment="1">
      <alignment horizontal="center"/>
    </xf>
    <xf numFmtId="0" fontId="31" fillId="10" borderId="10" xfId="0" applyNumberFormat="1" applyFont="1" applyFill="1" applyBorder="1" applyAlignment="1">
      <alignment horizontal="left"/>
    </xf>
    <xf numFmtId="0" fontId="31" fillId="10" borderId="0" xfId="0" applyNumberFormat="1" applyFont="1" applyFill="1" applyBorder="1" applyAlignment="1">
      <alignment horizontal="left"/>
    </xf>
    <xf numFmtId="0" fontId="31" fillId="10" borderId="10" xfId="0" applyNumberFormat="1" applyFont="1" applyFill="1" applyBorder="1" applyAlignment="1">
      <alignment horizontal="right"/>
    </xf>
    <xf numFmtId="0" fontId="79" fillId="0" borderId="1" xfId="0" applyFont="1" applyBorder="1" applyAlignment="1">
      <alignment horizontal="center"/>
    </xf>
    <xf numFmtId="0" fontId="80" fillId="0" borderId="0" xfId="0" applyFont="1" applyAlignment="1">
      <alignment horizontal="center"/>
    </xf>
    <xf numFmtId="43" fontId="16" fillId="0" borderId="0" xfId="0" applyNumberFormat="1" applyFont="1" applyAlignment="1">
      <alignment horizontal="center"/>
    </xf>
    <xf numFmtId="0" fontId="16" fillId="6" borderId="0" xfId="0" applyFont="1" applyFill="1" applyAlignment="1">
      <alignment horizontal="center"/>
    </xf>
    <xf numFmtId="164" fontId="79" fillId="0" borderId="1" xfId="1" applyNumberFormat="1" applyFont="1" applyBorder="1" applyAlignment="1">
      <alignment horizontal="center"/>
    </xf>
    <xf numFmtId="43" fontId="79" fillId="0" borderId="1" xfId="1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75" fillId="3" borderId="8" xfId="0" applyFont="1" applyFill="1" applyBorder="1" applyAlignment="1">
      <alignment horizontal="left"/>
    </xf>
    <xf numFmtId="43" fontId="75" fillId="3" borderId="8" xfId="1" applyFont="1" applyFill="1" applyBorder="1" applyAlignment="1">
      <alignment horizontal="left"/>
    </xf>
    <xf numFmtId="0" fontId="36" fillId="3" borderId="0" xfId="0" applyNumberFormat="1" applyFont="1" applyFill="1" applyBorder="1" applyAlignment="1">
      <alignment horizontal="left"/>
    </xf>
    <xf numFmtId="0" fontId="66" fillId="3" borderId="0" xfId="0" applyFont="1" applyFill="1" applyBorder="1" applyAlignment="1">
      <alignment horizontal="left"/>
    </xf>
    <xf numFmtId="0" fontId="36" fillId="3" borderId="0" xfId="0" applyFont="1" applyFill="1" applyBorder="1" applyAlignment="1">
      <alignment horizontal="left"/>
    </xf>
    <xf numFmtId="43" fontId="36" fillId="3" borderId="0" xfId="1" applyFont="1" applyFill="1" applyBorder="1" applyAlignment="1">
      <alignment horizontal="left"/>
    </xf>
    <xf numFmtId="0" fontId="75" fillId="3" borderId="8" xfId="0" applyNumberFormat="1" applyFont="1" applyFill="1" applyBorder="1" applyAlignment="1">
      <alignment horizontal="left"/>
    </xf>
    <xf numFmtId="0" fontId="8" fillId="3" borderId="0" xfId="0" applyFont="1" applyFill="1" applyAlignment="1">
      <alignment horizontal="center"/>
    </xf>
    <xf numFmtId="0" fontId="24" fillId="3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0" fontId="22" fillId="3" borderId="0" xfId="0" applyFont="1" applyFill="1" applyAlignment="1">
      <alignment horizontal="center"/>
    </xf>
    <xf numFmtId="0" fontId="43" fillId="3" borderId="0" xfId="0" applyFont="1" applyFill="1" applyAlignment="1">
      <alignment horizontal="center"/>
    </xf>
    <xf numFmtId="0" fontId="44" fillId="3" borderId="0" xfId="0" applyFont="1" applyFill="1" applyBorder="1" applyAlignment="1">
      <alignment horizontal="center"/>
    </xf>
    <xf numFmtId="0" fontId="44" fillId="3" borderId="1" xfId="0" applyFont="1" applyFill="1" applyBorder="1" applyAlignment="1">
      <alignment horizontal="center"/>
    </xf>
    <xf numFmtId="0" fontId="41" fillId="3" borderId="0" xfId="0" applyFont="1" applyFill="1" applyAlignment="1">
      <alignment horizontal="center"/>
    </xf>
    <xf numFmtId="0" fontId="44" fillId="3" borderId="0" xfId="0" applyFont="1" applyFill="1" applyAlignment="1">
      <alignment horizontal="center"/>
    </xf>
    <xf numFmtId="0" fontId="36" fillId="3" borderId="2" xfId="0" applyFont="1" applyFill="1" applyBorder="1" applyAlignment="1">
      <alignment horizontal="center"/>
    </xf>
    <xf numFmtId="0" fontId="36" fillId="3" borderId="3" xfId="0" applyFont="1" applyFill="1" applyBorder="1" applyAlignment="1">
      <alignment horizontal="center"/>
    </xf>
    <xf numFmtId="0" fontId="36" fillId="3" borderId="4" xfId="0" applyFont="1" applyFill="1" applyBorder="1" applyAlignment="1">
      <alignment horizontal="center"/>
    </xf>
    <xf numFmtId="0" fontId="36" fillId="3" borderId="0" xfId="0" applyFont="1" applyFill="1" applyAlignment="1">
      <alignment horizontal="center"/>
    </xf>
    <xf numFmtId="0" fontId="38" fillId="3" borderId="0" xfId="0" applyFont="1" applyFill="1" applyAlignment="1">
      <alignment horizontal="center"/>
    </xf>
    <xf numFmtId="0" fontId="37" fillId="3" borderId="0" xfId="0" applyFont="1" applyFill="1" applyAlignment="1">
      <alignment horizontal="center"/>
    </xf>
    <xf numFmtId="0" fontId="36" fillId="3" borderId="0" xfId="0" applyFont="1" applyFill="1" applyBorder="1" applyAlignment="1">
      <alignment horizontal="center"/>
    </xf>
    <xf numFmtId="0" fontId="36" fillId="3" borderId="1" xfId="0" applyFont="1" applyFill="1" applyBorder="1" applyAlignment="1">
      <alignment horizontal="center"/>
    </xf>
    <xf numFmtId="0" fontId="44" fillId="3" borderId="10" xfId="0" applyFont="1" applyFill="1" applyBorder="1" applyAlignment="1">
      <alignment horizontal="center"/>
    </xf>
    <xf numFmtId="0" fontId="44" fillId="3" borderId="7" xfId="0" applyFont="1" applyFill="1" applyBorder="1" applyAlignment="1">
      <alignment horizontal="center"/>
    </xf>
    <xf numFmtId="0" fontId="44" fillId="3" borderId="8" xfId="0" applyFont="1" applyFill="1" applyBorder="1" applyAlignment="1">
      <alignment horizontal="center"/>
    </xf>
    <xf numFmtId="0" fontId="38" fillId="3" borderId="7" xfId="0" applyFont="1" applyFill="1" applyBorder="1" applyAlignment="1">
      <alignment horizontal="center"/>
    </xf>
    <xf numFmtId="0" fontId="38" fillId="3" borderId="8" xfId="0" applyFont="1" applyFill="1" applyBorder="1" applyAlignment="1">
      <alignment horizontal="center"/>
    </xf>
    <xf numFmtId="0" fontId="37" fillId="3" borderId="10" xfId="0" applyFont="1" applyFill="1" applyBorder="1" applyAlignment="1">
      <alignment horizontal="center"/>
    </xf>
    <xf numFmtId="0" fontId="37" fillId="3" borderId="0" xfId="0" applyFont="1" applyFill="1" applyBorder="1" applyAlignment="1">
      <alignment horizontal="center"/>
    </xf>
    <xf numFmtId="0" fontId="36" fillId="3" borderId="10" xfId="0" applyFont="1" applyFill="1" applyBorder="1" applyAlignment="1">
      <alignment horizontal="center"/>
    </xf>
    <xf numFmtId="0" fontId="58" fillId="3" borderId="7" xfId="0" applyFont="1" applyFill="1" applyBorder="1" applyAlignment="1">
      <alignment horizontal="center"/>
    </xf>
    <xf numFmtId="0" fontId="58" fillId="3" borderId="8" xfId="0" applyFont="1" applyFill="1" applyBorder="1" applyAlignment="1">
      <alignment horizontal="center"/>
    </xf>
    <xf numFmtId="0" fontId="60" fillId="3" borderId="10" xfId="0" applyFont="1" applyFill="1" applyBorder="1" applyAlignment="1">
      <alignment horizontal="center"/>
    </xf>
    <xf numFmtId="0" fontId="60" fillId="3" borderId="0" xfId="0" applyFont="1" applyFill="1" applyBorder="1" applyAlignment="1">
      <alignment horizontal="center"/>
    </xf>
    <xf numFmtId="0" fontId="38" fillId="3" borderId="7" xfId="0" applyFont="1" applyFill="1" applyBorder="1" applyAlignment="1"/>
    <xf numFmtId="0" fontId="38" fillId="3" borderId="8" xfId="0" applyFont="1" applyFill="1" applyBorder="1" applyAlignment="1"/>
    <xf numFmtId="0" fontId="58" fillId="3" borderId="7" xfId="0" applyFont="1" applyFill="1" applyBorder="1" applyAlignment="1"/>
    <xf numFmtId="0" fontId="58" fillId="3" borderId="8" xfId="0" applyFont="1" applyFill="1" applyBorder="1" applyAlignment="1"/>
    <xf numFmtId="0" fontId="66" fillId="3" borderId="10" xfId="0" applyFont="1" applyFill="1" applyBorder="1" applyAlignment="1">
      <alignment horizontal="center"/>
    </xf>
    <xf numFmtId="0" fontId="66" fillId="3" borderId="0" xfId="0" applyFont="1" applyFill="1" applyBorder="1" applyAlignment="1">
      <alignment horizontal="center"/>
    </xf>
    <xf numFmtId="0" fontId="38" fillId="3" borderId="0" xfId="0" applyFont="1" applyFill="1" applyBorder="1" applyAlignment="1">
      <alignment horizontal="center"/>
    </xf>
    <xf numFmtId="0" fontId="75" fillId="3" borderId="7" xfId="0" applyFont="1" applyFill="1" applyBorder="1" applyAlignment="1"/>
    <xf numFmtId="0" fontId="75" fillId="3" borderId="8" xfId="0" applyFont="1" applyFill="1" applyBorder="1" applyAlignmen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6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6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6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7.jpeg"/><Relationship Id="rId1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7.jpeg"/><Relationship Id="rId1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emf"/><Relationship Id="rId3" Type="http://schemas.openxmlformats.org/officeDocument/2006/relationships/image" Target="../media/image5.jpeg"/><Relationship Id="rId7" Type="http://schemas.openxmlformats.org/officeDocument/2006/relationships/image" Target="../media/image11.emf"/><Relationship Id="rId2" Type="http://schemas.openxmlformats.org/officeDocument/2006/relationships/image" Target="../media/image4.jpeg"/><Relationship Id="rId1" Type="http://schemas.openxmlformats.org/officeDocument/2006/relationships/image" Target="../media/image6.jpeg"/><Relationship Id="rId6" Type="http://schemas.openxmlformats.org/officeDocument/2006/relationships/image" Target="../media/image10.emf"/><Relationship Id="rId5" Type="http://schemas.openxmlformats.org/officeDocument/2006/relationships/image" Target="../media/image9.emf"/><Relationship Id="rId4" Type="http://schemas.openxmlformats.org/officeDocument/2006/relationships/image" Target="../media/image8.emf"/><Relationship Id="rId9" Type="http://schemas.openxmlformats.org/officeDocument/2006/relationships/image" Target="../media/image13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7.jpeg"/><Relationship Id="rId1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6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0</xdr:col>
      <xdr:colOff>552450</xdr:colOff>
      <xdr:row>2</xdr:row>
      <xdr:rowOff>133350</xdr:rowOff>
    </xdr:to>
    <xdr:pic>
      <xdr:nvPicPr>
        <xdr:cNvPr id="2" name="1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552450" cy="485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64</xdr:row>
      <xdr:rowOff>57150</xdr:rowOff>
    </xdr:from>
    <xdr:to>
      <xdr:col>0</xdr:col>
      <xdr:colOff>485775</xdr:colOff>
      <xdr:row>66</xdr:row>
      <xdr:rowOff>133350</xdr:rowOff>
    </xdr:to>
    <xdr:pic>
      <xdr:nvPicPr>
        <xdr:cNvPr id="5" name="4 Imagen" descr="C:\Users\e99am45\Desktop\descarga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01150"/>
          <a:ext cx="485775" cy="504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117</xdr:row>
      <xdr:rowOff>76200</xdr:rowOff>
    </xdr:from>
    <xdr:to>
      <xdr:col>0</xdr:col>
      <xdr:colOff>504825</xdr:colOff>
      <xdr:row>120</xdr:row>
      <xdr:rowOff>0</xdr:rowOff>
    </xdr:to>
    <xdr:pic>
      <xdr:nvPicPr>
        <xdr:cNvPr id="7" name="6 Imagen" descr="C:\Users\e99am45\Desktop\descarga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926050"/>
          <a:ext cx="504825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175</xdr:row>
      <xdr:rowOff>76200</xdr:rowOff>
    </xdr:from>
    <xdr:to>
      <xdr:col>0</xdr:col>
      <xdr:colOff>533400</xdr:colOff>
      <xdr:row>177</xdr:row>
      <xdr:rowOff>104775</xdr:rowOff>
    </xdr:to>
    <xdr:pic>
      <xdr:nvPicPr>
        <xdr:cNvPr id="8" name="7 Imagen" descr="C:\Users\e99am45\Desktop\descarga.jp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08125"/>
          <a:ext cx="533400" cy="457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19050</xdr:colOff>
      <xdr:row>236</xdr:row>
      <xdr:rowOff>161925</xdr:rowOff>
    </xdr:from>
    <xdr:to>
      <xdr:col>1</xdr:col>
      <xdr:colOff>47625</xdr:colOff>
      <xdr:row>238</xdr:row>
      <xdr:rowOff>133350</xdr:rowOff>
    </xdr:to>
    <xdr:pic>
      <xdr:nvPicPr>
        <xdr:cNvPr id="9" name="8 Imagen" descr="C:\Users\e99am45\Desktop\descarga.jpg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5899725"/>
          <a:ext cx="666750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5</xdr:col>
      <xdr:colOff>95250</xdr:colOff>
      <xdr:row>2</xdr:row>
      <xdr:rowOff>38100</xdr:rowOff>
    </xdr:to>
    <xdr:pic>
      <xdr:nvPicPr>
        <xdr:cNvPr id="2" name="1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76200"/>
          <a:ext cx="1047750" cy="438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76200</xdr:rowOff>
    </xdr:from>
    <xdr:to>
      <xdr:col>5</xdr:col>
      <xdr:colOff>95250</xdr:colOff>
      <xdr:row>2</xdr:row>
      <xdr:rowOff>38100</xdr:rowOff>
    </xdr:to>
    <xdr:pic>
      <xdr:nvPicPr>
        <xdr:cNvPr id="3" name="2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76200"/>
          <a:ext cx="1047750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76200</xdr:rowOff>
    </xdr:from>
    <xdr:to>
      <xdr:col>2</xdr:col>
      <xdr:colOff>9525</xdr:colOff>
      <xdr:row>5</xdr:row>
      <xdr:rowOff>85725</xdr:rowOff>
    </xdr:to>
    <xdr:pic>
      <xdr:nvPicPr>
        <xdr:cNvPr id="2" name="1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14350"/>
          <a:ext cx="723900" cy="4381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114300</xdr:colOff>
      <xdr:row>126</xdr:row>
      <xdr:rowOff>95250</xdr:rowOff>
    </xdr:from>
    <xdr:ext cx="552450" cy="438150"/>
    <xdr:pic>
      <xdr:nvPicPr>
        <xdr:cNvPr id="6" name="17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8440400"/>
          <a:ext cx="5524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95250</xdr:colOff>
      <xdr:row>63</xdr:row>
      <xdr:rowOff>152399</xdr:rowOff>
    </xdr:from>
    <xdr:ext cx="657226" cy="581025"/>
    <xdr:pic>
      <xdr:nvPicPr>
        <xdr:cNvPr id="8" name="14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334499"/>
          <a:ext cx="657226" cy="581025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1</xdr:col>
      <xdr:colOff>66675</xdr:colOff>
      <xdr:row>187</xdr:row>
      <xdr:rowOff>28575</xdr:rowOff>
    </xdr:from>
    <xdr:to>
      <xdr:col>1</xdr:col>
      <xdr:colOff>695325</xdr:colOff>
      <xdr:row>190</xdr:row>
      <xdr:rowOff>9525</xdr:rowOff>
    </xdr:to>
    <xdr:pic>
      <xdr:nvPicPr>
        <xdr:cNvPr id="10" name="6 Imagen" descr="C:\Users\e99am45\Desktop\descarga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7412950"/>
          <a:ext cx="62865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76200</xdr:rowOff>
    </xdr:from>
    <xdr:to>
      <xdr:col>5</xdr:col>
      <xdr:colOff>723900</xdr:colOff>
      <xdr:row>5</xdr:row>
      <xdr:rowOff>85725</xdr:rowOff>
    </xdr:to>
    <xdr:pic>
      <xdr:nvPicPr>
        <xdr:cNvPr id="2" name="1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14350"/>
          <a:ext cx="723900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76200</xdr:rowOff>
    </xdr:from>
    <xdr:to>
      <xdr:col>2</xdr:col>
      <xdr:colOff>114300</xdr:colOff>
      <xdr:row>5</xdr:row>
      <xdr:rowOff>133350</xdr:rowOff>
    </xdr:to>
    <xdr:pic>
      <xdr:nvPicPr>
        <xdr:cNvPr id="2" name="1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14350"/>
          <a:ext cx="723900" cy="438150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76200</xdr:colOff>
      <xdr:row>133</xdr:row>
      <xdr:rowOff>85725</xdr:rowOff>
    </xdr:from>
    <xdr:ext cx="552450" cy="438150"/>
    <xdr:pic>
      <xdr:nvPicPr>
        <xdr:cNvPr id="3" name="17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9745325"/>
          <a:ext cx="5524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9525</xdr:colOff>
      <xdr:row>68</xdr:row>
      <xdr:rowOff>47624</xdr:rowOff>
    </xdr:from>
    <xdr:ext cx="657226" cy="581025"/>
    <xdr:pic>
      <xdr:nvPicPr>
        <xdr:cNvPr id="4" name="14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886949"/>
          <a:ext cx="657226" cy="581025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1</xdr:col>
      <xdr:colOff>66675</xdr:colOff>
      <xdr:row>199</xdr:row>
      <xdr:rowOff>28575</xdr:rowOff>
    </xdr:from>
    <xdr:to>
      <xdr:col>2</xdr:col>
      <xdr:colOff>85725</xdr:colOff>
      <xdr:row>202</xdr:row>
      <xdr:rowOff>0</xdr:rowOff>
    </xdr:to>
    <xdr:pic>
      <xdr:nvPicPr>
        <xdr:cNvPr id="5" name="6 Imagen" descr="C:\Users\e99am45\Desktop\descarga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7412950"/>
          <a:ext cx="62865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76200</xdr:rowOff>
    </xdr:from>
    <xdr:to>
      <xdr:col>4</xdr:col>
      <xdr:colOff>92149</xdr:colOff>
      <xdr:row>6</xdr:row>
      <xdr:rowOff>0</xdr:rowOff>
    </xdr:to>
    <xdr:pic>
      <xdr:nvPicPr>
        <xdr:cNvPr id="2" name="1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14350"/>
          <a:ext cx="723900" cy="485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76200</xdr:rowOff>
    </xdr:from>
    <xdr:to>
      <xdr:col>2</xdr:col>
      <xdr:colOff>238674</xdr:colOff>
      <xdr:row>4</xdr:row>
      <xdr:rowOff>0</xdr:rowOff>
    </xdr:to>
    <xdr:pic>
      <xdr:nvPicPr>
        <xdr:cNvPr id="2" name="1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14350"/>
          <a:ext cx="723900" cy="4857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76200</xdr:colOff>
      <xdr:row>132</xdr:row>
      <xdr:rowOff>85725</xdr:rowOff>
    </xdr:from>
    <xdr:ext cx="552450" cy="438150"/>
    <xdr:pic>
      <xdr:nvPicPr>
        <xdr:cNvPr id="3" name="17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9592925"/>
          <a:ext cx="5524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66</xdr:row>
      <xdr:rowOff>123824</xdr:rowOff>
    </xdr:from>
    <xdr:ext cx="657226" cy="581025"/>
    <xdr:pic>
      <xdr:nvPicPr>
        <xdr:cNvPr id="4" name="14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15499"/>
          <a:ext cx="657226" cy="581025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0</xdr:col>
      <xdr:colOff>0</xdr:colOff>
      <xdr:row>206</xdr:row>
      <xdr:rowOff>133350</xdr:rowOff>
    </xdr:from>
    <xdr:to>
      <xdr:col>2</xdr:col>
      <xdr:colOff>133899</xdr:colOff>
      <xdr:row>209</xdr:row>
      <xdr:rowOff>96278</xdr:rowOff>
    </xdr:to>
    <xdr:pic>
      <xdr:nvPicPr>
        <xdr:cNvPr id="5" name="6 Imagen" descr="C:\Users\e99am45\Desktop\descarga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70475"/>
          <a:ext cx="629199" cy="53442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2</xdr:col>
      <xdr:colOff>295824</xdr:colOff>
      <xdr:row>3</xdr:row>
      <xdr:rowOff>0</xdr:rowOff>
    </xdr:to>
    <xdr:pic>
      <xdr:nvPicPr>
        <xdr:cNvPr id="2" name="1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28600"/>
          <a:ext cx="724449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0</xdr:col>
      <xdr:colOff>552450</xdr:colOff>
      <xdr:row>2</xdr:row>
      <xdr:rowOff>85725</xdr:rowOff>
    </xdr:to>
    <xdr:pic>
      <xdr:nvPicPr>
        <xdr:cNvPr id="2" name="1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552450" cy="485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61</xdr:row>
      <xdr:rowOff>57150</xdr:rowOff>
    </xdr:from>
    <xdr:to>
      <xdr:col>0</xdr:col>
      <xdr:colOff>485775</xdr:colOff>
      <xdr:row>63</xdr:row>
      <xdr:rowOff>85725</xdr:rowOff>
    </xdr:to>
    <xdr:pic>
      <xdr:nvPicPr>
        <xdr:cNvPr id="3" name="2 Imagen" descr="C:\Users\e99am45\Desktop\descarga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01150"/>
          <a:ext cx="485775" cy="504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128</xdr:row>
      <xdr:rowOff>76200</xdr:rowOff>
    </xdr:from>
    <xdr:to>
      <xdr:col>0</xdr:col>
      <xdr:colOff>504825</xdr:colOff>
      <xdr:row>131</xdr:row>
      <xdr:rowOff>0</xdr:rowOff>
    </xdr:to>
    <xdr:pic>
      <xdr:nvPicPr>
        <xdr:cNvPr id="4" name="3 Imagen" descr="C:\Users\e99am45\Desktop\descarga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926050"/>
          <a:ext cx="504825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189</xdr:row>
      <xdr:rowOff>76200</xdr:rowOff>
    </xdr:from>
    <xdr:to>
      <xdr:col>0</xdr:col>
      <xdr:colOff>533400</xdr:colOff>
      <xdr:row>191</xdr:row>
      <xdr:rowOff>57150</xdr:rowOff>
    </xdr:to>
    <xdr:pic>
      <xdr:nvPicPr>
        <xdr:cNvPr id="5" name="4 Imagen" descr="C:\Users\e99am45\Desktop\descarga.jp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908125"/>
          <a:ext cx="533400" cy="457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19050</xdr:colOff>
      <xdr:row>254</xdr:row>
      <xdr:rowOff>161925</xdr:rowOff>
    </xdr:from>
    <xdr:to>
      <xdr:col>1</xdr:col>
      <xdr:colOff>171450</xdr:colOff>
      <xdr:row>256</xdr:row>
      <xdr:rowOff>85725</xdr:rowOff>
    </xdr:to>
    <xdr:pic>
      <xdr:nvPicPr>
        <xdr:cNvPr id="6" name="5 Imagen" descr="C:\Users\e99am45\Desktop\descarga.jpg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5899725"/>
          <a:ext cx="666750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0</xdr:col>
      <xdr:colOff>552450</xdr:colOff>
      <xdr:row>2</xdr:row>
      <xdr:rowOff>85725</xdr:rowOff>
    </xdr:to>
    <xdr:pic>
      <xdr:nvPicPr>
        <xdr:cNvPr id="2" name="1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552450" cy="438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66</xdr:row>
      <xdr:rowOff>57150</xdr:rowOff>
    </xdr:from>
    <xdr:to>
      <xdr:col>0</xdr:col>
      <xdr:colOff>485775</xdr:colOff>
      <xdr:row>68</xdr:row>
      <xdr:rowOff>85725</xdr:rowOff>
    </xdr:to>
    <xdr:pic>
      <xdr:nvPicPr>
        <xdr:cNvPr id="3" name="2 Imagen" descr="C:\Users\e99am45\Desktop\descarga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15400"/>
          <a:ext cx="485775" cy="457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129</xdr:row>
      <xdr:rowOff>76200</xdr:rowOff>
    </xdr:from>
    <xdr:to>
      <xdr:col>0</xdr:col>
      <xdr:colOff>504825</xdr:colOff>
      <xdr:row>132</xdr:row>
      <xdr:rowOff>0</xdr:rowOff>
    </xdr:to>
    <xdr:pic>
      <xdr:nvPicPr>
        <xdr:cNvPr id="4" name="3 Imagen" descr="C:\Users\e99am45\Desktop\descarga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659475"/>
          <a:ext cx="504825" cy="495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189</xdr:row>
      <xdr:rowOff>76200</xdr:rowOff>
    </xdr:from>
    <xdr:to>
      <xdr:col>0</xdr:col>
      <xdr:colOff>533400</xdr:colOff>
      <xdr:row>191</xdr:row>
      <xdr:rowOff>57150</xdr:rowOff>
    </xdr:to>
    <xdr:pic>
      <xdr:nvPicPr>
        <xdr:cNvPr id="5" name="4 Imagen" descr="C:\Users\e99am45\Desktop\descarga.jp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517725"/>
          <a:ext cx="533400" cy="409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19050</xdr:colOff>
      <xdr:row>249</xdr:row>
      <xdr:rowOff>57150</xdr:rowOff>
    </xdr:from>
    <xdr:to>
      <xdr:col>0</xdr:col>
      <xdr:colOff>542925</xdr:colOff>
      <xdr:row>252</xdr:row>
      <xdr:rowOff>85725</xdr:rowOff>
    </xdr:to>
    <xdr:pic>
      <xdr:nvPicPr>
        <xdr:cNvPr id="6" name="5 Imagen" descr="C:\Users\e99am45\Desktop\descarga.jpg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6214050"/>
          <a:ext cx="523875" cy="600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2</xdr:col>
      <xdr:colOff>38100</xdr:colOff>
      <xdr:row>2</xdr:row>
      <xdr:rowOff>85725</xdr:rowOff>
    </xdr:to>
    <xdr:pic>
      <xdr:nvPicPr>
        <xdr:cNvPr id="2" name="1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552450" cy="438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187</xdr:row>
      <xdr:rowOff>0</xdr:rowOff>
    </xdr:from>
    <xdr:to>
      <xdr:col>2</xdr:col>
      <xdr:colOff>19050</xdr:colOff>
      <xdr:row>188</xdr:row>
      <xdr:rowOff>171450</xdr:rowOff>
    </xdr:to>
    <xdr:pic>
      <xdr:nvPicPr>
        <xdr:cNvPr id="5" name="4 Imagen" descr="C:\Users\e99am45\Desktop\descarga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517725"/>
          <a:ext cx="533400" cy="409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19050</xdr:colOff>
      <xdr:row>187</xdr:row>
      <xdr:rowOff>0</xdr:rowOff>
    </xdr:from>
    <xdr:to>
      <xdr:col>2</xdr:col>
      <xdr:colOff>28575</xdr:colOff>
      <xdr:row>190</xdr:row>
      <xdr:rowOff>38100</xdr:rowOff>
    </xdr:to>
    <xdr:pic>
      <xdr:nvPicPr>
        <xdr:cNvPr id="6" name="5 Imagen" descr="C:\Users\e99am45\Desktop\descarga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6214050"/>
          <a:ext cx="523875" cy="600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76200</xdr:rowOff>
    </xdr:from>
    <xdr:to>
      <xdr:col>2</xdr:col>
      <xdr:colOff>38100</xdr:colOff>
      <xdr:row>2</xdr:row>
      <xdr:rowOff>85725</xdr:rowOff>
    </xdr:to>
    <xdr:pic>
      <xdr:nvPicPr>
        <xdr:cNvPr id="7" name="6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552450" cy="438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187</xdr:row>
      <xdr:rowOff>0</xdr:rowOff>
    </xdr:from>
    <xdr:to>
      <xdr:col>2</xdr:col>
      <xdr:colOff>19050</xdr:colOff>
      <xdr:row>188</xdr:row>
      <xdr:rowOff>171450</xdr:rowOff>
    </xdr:to>
    <xdr:pic>
      <xdr:nvPicPr>
        <xdr:cNvPr id="10" name="9 Imagen" descr="C:\Users\e99am45\Desktop\descarga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0"/>
          <a:ext cx="533400" cy="409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19050</xdr:colOff>
      <xdr:row>187</xdr:row>
      <xdr:rowOff>0</xdr:rowOff>
    </xdr:from>
    <xdr:to>
      <xdr:col>2</xdr:col>
      <xdr:colOff>28575</xdr:colOff>
      <xdr:row>190</xdr:row>
      <xdr:rowOff>38100</xdr:rowOff>
    </xdr:to>
    <xdr:pic>
      <xdr:nvPicPr>
        <xdr:cNvPr id="11" name="10 Imagen" descr="C:\Users\e99am45\Desktop\descarga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7241500"/>
          <a:ext cx="523875" cy="600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190</xdr:row>
      <xdr:rowOff>0</xdr:rowOff>
    </xdr:from>
    <xdr:to>
      <xdr:col>415</xdr:col>
      <xdr:colOff>95250</xdr:colOff>
      <xdr:row>191</xdr:row>
      <xdr:rowOff>0</xdr:rowOff>
    </xdr:to>
    <xdr:pic>
      <xdr:nvPicPr>
        <xdr:cNvPr id="9" name="8 Image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298275"/>
          <a:ext cx="3120866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190</xdr:row>
      <xdr:rowOff>9506</xdr:rowOff>
    </xdr:from>
    <xdr:to>
      <xdr:col>415</xdr:col>
      <xdr:colOff>133350</xdr:colOff>
      <xdr:row>191</xdr:row>
      <xdr:rowOff>9525</xdr:rowOff>
    </xdr:to>
    <xdr:pic>
      <xdr:nvPicPr>
        <xdr:cNvPr id="12" name="11 Imagen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307781"/>
          <a:ext cx="312124725" cy="15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200</xdr:row>
      <xdr:rowOff>0</xdr:rowOff>
    </xdr:from>
    <xdr:to>
      <xdr:col>415</xdr:col>
      <xdr:colOff>133350</xdr:colOff>
      <xdr:row>200</xdr:row>
      <xdr:rowOff>152419</xdr:rowOff>
    </xdr:to>
    <xdr:pic>
      <xdr:nvPicPr>
        <xdr:cNvPr id="13" name="12 Imagen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898475"/>
          <a:ext cx="312124725" cy="15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190</xdr:row>
      <xdr:rowOff>0</xdr:rowOff>
    </xdr:from>
    <xdr:to>
      <xdr:col>415</xdr:col>
      <xdr:colOff>95250</xdr:colOff>
      <xdr:row>191</xdr:row>
      <xdr:rowOff>0</xdr:rowOff>
    </xdr:to>
    <xdr:pic>
      <xdr:nvPicPr>
        <xdr:cNvPr id="14" name="13 Imagen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298275"/>
          <a:ext cx="3120866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200</xdr:row>
      <xdr:rowOff>0</xdr:rowOff>
    </xdr:from>
    <xdr:to>
      <xdr:col>415</xdr:col>
      <xdr:colOff>95250</xdr:colOff>
      <xdr:row>200</xdr:row>
      <xdr:rowOff>152400</xdr:rowOff>
    </xdr:to>
    <xdr:pic>
      <xdr:nvPicPr>
        <xdr:cNvPr id="15" name="14 Imagen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898475"/>
          <a:ext cx="3120866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190</xdr:row>
      <xdr:rowOff>0</xdr:rowOff>
    </xdr:from>
    <xdr:to>
      <xdr:col>415</xdr:col>
      <xdr:colOff>95250</xdr:colOff>
      <xdr:row>191</xdr:row>
      <xdr:rowOff>0</xdr:rowOff>
    </xdr:to>
    <xdr:pic>
      <xdr:nvPicPr>
        <xdr:cNvPr id="16" name="15 Imagen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4298275"/>
          <a:ext cx="3120866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200</xdr:row>
      <xdr:rowOff>0</xdr:rowOff>
    </xdr:from>
    <xdr:to>
      <xdr:col>415</xdr:col>
      <xdr:colOff>95250</xdr:colOff>
      <xdr:row>200</xdr:row>
      <xdr:rowOff>152400</xdr:rowOff>
    </xdr:to>
    <xdr:pic>
      <xdr:nvPicPr>
        <xdr:cNvPr id="17" name="16 Imagen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898475"/>
          <a:ext cx="312086625" cy="15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38100</xdr:colOff>
      <xdr:row>62</xdr:row>
      <xdr:rowOff>76200</xdr:rowOff>
    </xdr:from>
    <xdr:ext cx="552450" cy="438150"/>
    <xdr:pic>
      <xdr:nvPicPr>
        <xdr:cNvPr id="18" name="17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077325"/>
          <a:ext cx="5524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0</xdr:colOff>
      <xdr:row>62</xdr:row>
      <xdr:rowOff>76200</xdr:rowOff>
    </xdr:from>
    <xdr:ext cx="552450" cy="438150"/>
    <xdr:pic>
      <xdr:nvPicPr>
        <xdr:cNvPr id="19" name="18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6200"/>
          <a:ext cx="5524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0</xdr:colOff>
      <xdr:row>124</xdr:row>
      <xdr:rowOff>66675</xdr:rowOff>
    </xdr:from>
    <xdr:ext cx="552450" cy="438150"/>
    <xdr:pic>
      <xdr:nvPicPr>
        <xdr:cNvPr id="20" name="19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8078450"/>
          <a:ext cx="5524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0</xdr:colOff>
      <xdr:row>124</xdr:row>
      <xdr:rowOff>76200</xdr:rowOff>
    </xdr:from>
    <xdr:ext cx="552450" cy="438150"/>
    <xdr:pic>
      <xdr:nvPicPr>
        <xdr:cNvPr id="21" name="20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077325"/>
          <a:ext cx="552450" cy="438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0</xdr:col>
      <xdr:colOff>552450</xdr:colOff>
      <xdr:row>2</xdr:row>
      <xdr:rowOff>85725</xdr:rowOff>
    </xdr:to>
    <xdr:pic>
      <xdr:nvPicPr>
        <xdr:cNvPr id="2" name="1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552450" cy="438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295275</xdr:colOff>
      <xdr:row>47</xdr:row>
      <xdr:rowOff>95250</xdr:rowOff>
    </xdr:from>
    <xdr:to>
      <xdr:col>14</xdr:col>
      <xdr:colOff>447675</xdr:colOff>
      <xdr:row>50</xdr:row>
      <xdr:rowOff>123825</xdr:rowOff>
    </xdr:to>
    <xdr:pic>
      <xdr:nvPicPr>
        <xdr:cNvPr id="3" name="2 Imagen" descr="C:\Users\e99am45\Desktop\descarga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9550" y="6953250"/>
          <a:ext cx="485775" cy="4572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104775</xdr:colOff>
      <xdr:row>76</xdr:row>
      <xdr:rowOff>47625</xdr:rowOff>
    </xdr:from>
    <xdr:to>
      <xdr:col>14</xdr:col>
      <xdr:colOff>276225</xdr:colOff>
      <xdr:row>79</xdr:row>
      <xdr:rowOff>114300</xdr:rowOff>
    </xdr:to>
    <xdr:pic>
      <xdr:nvPicPr>
        <xdr:cNvPr id="4" name="3 Imagen" descr="C:\Users\e99am45\Desktop\descarga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0" y="11049000"/>
          <a:ext cx="504825" cy="495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590550</xdr:colOff>
      <xdr:row>110</xdr:row>
      <xdr:rowOff>28575</xdr:rowOff>
    </xdr:from>
    <xdr:to>
      <xdr:col>15</xdr:col>
      <xdr:colOff>361950</xdr:colOff>
      <xdr:row>113</xdr:row>
      <xdr:rowOff>9525</xdr:rowOff>
    </xdr:to>
    <xdr:pic>
      <xdr:nvPicPr>
        <xdr:cNvPr id="5" name="4 Imagen" descr="C:\Users\e99am45\Desktop\descarga.jp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200" y="15887700"/>
          <a:ext cx="533400" cy="409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19050</xdr:colOff>
      <xdr:row>136</xdr:row>
      <xdr:rowOff>57150</xdr:rowOff>
    </xdr:from>
    <xdr:to>
      <xdr:col>0</xdr:col>
      <xdr:colOff>542925</xdr:colOff>
      <xdr:row>139</xdr:row>
      <xdr:rowOff>85725</xdr:rowOff>
    </xdr:to>
    <xdr:pic>
      <xdr:nvPicPr>
        <xdr:cNvPr id="6" name="5 Imagen" descr="C:\Users\e99am45\Desktop\descarga.jpg"/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355925"/>
          <a:ext cx="523875" cy="600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0</xdr:col>
      <xdr:colOff>552450</xdr:colOff>
      <xdr:row>2</xdr:row>
      <xdr:rowOff>85725</xdr:rowOff>
    </xdr:to>
    <xdr:pic>
      <xdr:nvPicPr>
        <xdr:cNvPr id="2" name="1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552450" cy="438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151</xdr:row>
      <xdr:rowOff>0</xdr:rowOff>
    </xdr:from>
    <xdr:to>
      <xdr:col>0</xdr:col>
      <xdr:colOff>504825</xdr:colOff>
      <xdr:row>154</xdr:row>
      <xdr:rowOff>66675</xdr:rowOff>
    </xdr:to>
    <xdr:pic>
      <xdr:nvPicPr>
        <xdr:cNvPr id="4" name="3 Imagen" descr="C:\Users\e99am45\Desktop\descarga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30850"/>
          <a:ext cx="504825" cy="495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533400</xdr:colOff>
      <xdr:row>30</xdr:row>
      <xdr:rowOff>123825</xdr:rowOff>
    </xdr:to>
    <xdr:pic>
      <xdr:nvPicPr>
        <xdr:cNvPr id="5" name="4 Imagen" descr="C:\Users\e99am45\Desktop\descarga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241500"/>
          <a:ext cx="533400" cy="409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19050</xdr:colOff>
      <xdr:row>28</xdr:row>
      <xdr:rowOff>0</xdr:rowOff>
    </xdr:from>
    <xdr:to>
      <xdr:col>0</xdr:col>
      <xdr:colOff>542925</xdr:colOff>
      <xdr:row>32</xdr:row>
      <xdr:rowOff>28575</xdr:rowOff>
    </xdr:to>
    <xdr:pic>
      <xdr:nvPicPr>
        <xdr:cNvPr id="6" name="5 Imagen" descr="C:\Users\e99am45\Desktop\descarga.jp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7241500"/>
          <a:ext cx="523875" cy="600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285750</xdr:colOff>
      <xdr:row>2</xdr:row>
      <xdr:rowOff>85725</xdr:rowOff>
    </xdr:to>
    <xdr:pic>
      <xdr:nvPicPr>
        <xdr:cNvPr id="2" name="1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552450" cy="438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76200</xdr:rowOff>
    </xdr:from>
    <xdr:to>
      <xdr:col>1</xdr:col>
      <xdr:colOff>285750</xdr:colOff>
      <xdr:row>2</xdr:row>
      <xdr:rowOff>85725</xdr:rowOff>
    </xdr:to>
    <xdr:pic>
      <xdr:nvPicPr>
        <xdr:cNvPr id="7" name="6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552450" cy="438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20</xdr:col>
      <xdr:colOff>438150</xdr:colOff>
      <xdr:row>69</xdr:row>
      <xdr:rowOff>57150</xdr:rowOff>
    </xdr:from>
    <xdr:to>
      <xdr:col>21</xdr:col>
      <xdr:colOff>161925</xdr:colOff>
      <xdr:row>72</xdr:row>
      <xdr:rowOff>85725</xdr:rowOff>
    </xdr:to>
    <xdr:pic>
      <xdr:nvPicPr>
        <xdr:cNvPr id="8" name="7 Imagen" descr="C:\Users\e99am45\Desktop\descarga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0" y="9782175"/>
          <a:ext cx="485775" cy="457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76200</xdr:rowOff>
    </xdr:from>
    <xdr:to>
      <xdr:col>2</xdr:col>
      <xdr:colOff>114300</xdr:colOff>
      <xdr:row>5</xdr:row>
      <xdr:rowOff>85725</xdr:rowOff>
    </xdr:to>
    <xdr:pic>
      <xdr:nvPicPr>
        <xdr:cNvPr id="2" name="1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6200"/>
          <a:ext cx="723900" cy="438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19050</xdr:colOff>
      <xdr:row>191</xdr:row>
      <xdr:rowOff>0</xdr:rowOff>
    </xdr:from>
    <xdr:to>
      <xdr:col>2</xdr:col>
      <xdr:colOff>38100</xdr:colOff>
      <xdr:row>194</xdr:row>
      <xdr:rowOff>38100</xdr:rowOff>
    </xdr:to>
    <xdr:pic>
      <xdr:nvPicPr>
        <xdr:cNvPr id="7" name="6 Imagen" descr="C:\Users\e99am45\Desktop\descarga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7374850"/>
          <a:ext cx="628650" cy="60007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38100</xdr:colOff>
      <xdr:row>68</xdr:row>
      <xdr:rowOff>76200</xdr:rowOff>
    </xdr:from>
    <xdr:ext cx="552450" cy="438150"/>
    <xdr:pic>
      <xdr:nvPicPr>
        <xdr:cNvPr id="15" name="14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096375"/>
          <a:ext cx="5524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0</xdr:colOff>
      <xdr:row>129</xdr:row>
      <xdr:rowOff>66675</xdr:rowOff>
    </xdr:from>
    <xdr:ext cx="552450" cy="438150"/>
    <xdr:pic>
      <xdr:nvPicPr>
        <xdr:cNvPr id="17" name="16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8116550"/>
          <a:ext cx="552450" cy="4381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0</xdr:colOff>
      <xdr:row>129</xdr:row>
      <xdr:rowOff>76200</xdr:rowOff>
    </xdr:from>
    <xdr:ext cx="552450" cy="438150"/>
    <xdr:pic>
      <xdr:nvPicPr>
        <xdr:cNvPr id="18" name="17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8126075"/>
          <a:ext cx="552450" cy="4381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3</xdr:col>
      <xdr:colOff>95250</xdr:colOff>
      <xdr:row>2</xdr:row>
      <xdr:rowOff>85725</xdr:rowOff>
    </xdr:to>
    <xdr:pic>
      <xdr:nvPicPr>
        <xdr:cNvPr id="2" name="1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6200"/>
          <a:ext cx="800100" cy="438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0</xdr:row>
      <xdr:rowOff>76200</xdr:rowOff>
    </xdr:from>
    <xdr:to>
      <xdr:col>3</xdr:col>
      <xdr:colOff>95250</xdr:colOff>
      <xdr:row>2</xdr:row>
      <xdr:rowOff>85725</xdr:rowOff>
    </xdr:to>
    <xdr:pic>
      <xdr:nvPicPr>
        <xdr:cNvPr id="4" name="3 Imagen" descr="C:\Users\e99am45\Desktop\descarga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76200"/>
          <a:ext cx="800100" cy="438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0"/>
  <sheetViews>
    <sheetView topLeftCell="A22" workbookViewId="0">
      <selection activeCell="D60" sqref="D60"/>
    </sheetView>
  </sheetViews>
  <sheetFormatPr baseColWidth="10" defaultRowHeight="12.75" x14ac:dyDescent="0.2"/>
  <cols>
    <col min="1" max="1" width="10.7109375" style="1" customWidth="1"/>
    <col min="2" max="2" width="7.140625" style="1" customWidth="1"/>
    <col min="3" max="3" width="9.85546875" style="34" customWidth="1"/>
    <col min="4" max="4" width="33.5703125" style="1" customWidth="1"/>
    <col min="5" max="5" width="10.5703125" style="1" customWidth="1"/>
    <col min="6" max="6" width="10" style="2" customWidth="1"/>
    <col min="7" max="8" width="14" style="2" customWidth="1"/>
    <col min="9" max="9" width="0.140625" style="16" hidden="1" customWidth="1"/>
    <col min="10" max="10" width="12.28515625" style="16" hidden="1" customWidth="1"/>
    <col min="11" max="12" width="11.42578125" style="1"/>
    <col min="13" max="13" width="5.140625" style="1" customWidth="1"/>
    <col min="14" max="16384" width="11.42578125" style="1"/>
  </cols>
  <sheetData>
    <row r="1" spans="1:11" s="9" customFormat="1" ht="15.75" x14ac:dyDescent="0.25">
      <c r="A1" s="811" t="s">
        <v>51</v>
      </c>
      <c r="B1" s="811"/>
      <c r="C1" s="811"/>
      <c r="D1" s="811"/>
      <c r="E1" s="811"/>
      <c r="F1" s="811"/>
      <c r="G1" s="811"/>
      <c r="H1" s="811"/>
      <c r="I1" s="811"/>
      <c r="J1" s="811"/>
      <c r="K1" s="811"/>
    </row>
    <row r="2" spans="1:11" s="9" customFormat="1" ht="15.75" x14ac:dyDescent="0.25">
      <c r="A2" s="811" t="s">
        <v>54</v>
      </c>
      <c r="B2" s="811"/>
      <c r="C2" s="811"/>
      <c r="D2" s="811"/>
      <c r="E2" s="811"/>
      <c r="F2" s="811"/>
      <c r="G2" s="811"/>
      <c r="H2" s="811"/>
      <c r="I2" s="811"/>
      <c r="J2" s="811"/>
      <c r="K2" s="811"/>
    </row>
    <row r="3" spans="1:11" s="9" customFormat="1" ht="15.75" x14ac:dyDescent="0.25">
      <c r="A3" s="811" t="s">
        <v>52</v>
      </c>
      <c r="B3" s="811"/>
      <c r="C3" s="811"/>
      <c r="D3" s="811"/>
      <c r="E3" s="811"/>
      <c r="F3" s="811"/>
      <c r="G3" s="811"/>
      <c r="H3" s="811"/>
      <c r="I3" s="811"/>
      <c r="J3" s="811"/>
      <c r="K3" s="811"/>
    </row>
    <row r="4" spans="1:11" s="9" customFormat="1" ht="15.75" x14ac:dyDescent="0.25">
      <c r="A4" s="811" t="s">
        <v>53</v>
      </c>
      <c r="B4" s="811"/>
      <c r="C4" s="811"/>
      <c r="D4" s="811"/>
      <c r="E4" s="811"/>
      <c r="F4" s="811"/>
      <c r="G4" s="811"/>
      <c r="H4" s="811"/>
      <c r="I4" s="811"/>
      <c r="J4" s="811"/>
      <c r="K4" s="811"/>
    </row>
    <row r="5" spans="1:11" s="9" customFormat="1" ht="15.75" x14ac:dyDescent="0.25">
      <c r="A5" s="4"/>
      <c r="B5" s="4"/>
      <c r="C5" s="30"/>
      <c r="D5" s="4"/>
      <c r="E5" s="4"/>
      <c r="F5" s="3"/>
      <c r="G5" s="3"/>
      <c r="H5" s="3"/>
      <c r="I5" s="4"/>
      <c r="J5" s="4"/>
    </row>
    <row r="6" spans="1:11" s="21" customFormat="1" x14ac:dyDescent="0.2">
      <c r="A6" s="18" t="s">
        <v>1</v>
      </c>
      <c r="B6" s="18" t="s">
        <v>55</v>
      </c>
      <c r="C6" s="31"/>
      <c r="D6" s="18"/>
      <c r="E6" s="18" t="s">
        <v>4</v>
      </c>
      <c r="F6" s="19" t="s">
        <v>206</v>
      </c>
      <c r="G6" s="19" t="s">
        <v>205</v>
      </c>
      <c r="H6" s="19" t="s">
        <v>207</v>
      </c>
      <c r="I6" s="20" t="s">
        <v>6</v>
      </c>
      <c r="J6" s="20"/>
    </row>
    <row r="7" spans="1:11" s="21" customFormat="1" x14ac:dyDescent="0.2">
      <c r="A7" s="18" t="s">
        <v>2</v>
      </c>
      <c r="B7" s="18" t="s">
        <v>56</v>
      </c>
      <c r="C7" s="31" t="s">
        <v>171</v>
      </c>
      <c r="D7" s="18" t="s">
        <v>0</v>
      </c>
      <c r="E7" s="18" t="s">
        <v>5</v>
      </c>
      <c r="F7" s="19" t="s">
        <v>3</v>
      </c>
      <c r="G7" s="19"/>
      <c r="H7" s="19"/>
      <c r="I7" s="20" t="s">
        <v>7</v>
      </c>
      <c r="J7" s="20" t="s">
        <v>8</v>
      </c>
    </row>
    <row r="8" spans="1:11" s="21" customFormat="1" x14ac:dyDescent="0.2">
      <c r="A8" s="18"/>
      <c r="B8" s="18"/>
      <c r="C8" s="31"/>
      <c r="D8" s="18"/>
      <c r="E8" s="18"/>
      <c r="F8" s="19"/>
      <c r="G8" s="19"/>
      <c r="H8" s="19"/>
      <c r="I8" s="20"/>
      <c r="J8" s="20"/>
    </row>
    <row r="9" spans="1:11" s="21" customFormat="1" x14ac:dyDescent="0.2">
      <c r="A9" s="8">
        <v>43698</v>
      </c>
      <c r="B9" s="5"/>
      <c r="C9" s="32">
        <v>5369</v>
      </c>
      <c r="D9" s="5" t="s">
        <v>12</v>
      </c>
      <c r="E9" s="5" t="s">
        <v>35</v>
      </c>
      <c r="F9" s="6">
        <v>97</v>
      </c>
      <c r="G9" s="6">
        <v>15</v>
      </c>
      <c r="H9" s="6">
        <f t="shared" ref="H9:H40" si="0">F9-G9</f>
        <v>82</v>
      </c>
      <c r="I9" s="7">
        <v>796.5</v>
      </c>
      <c r="J9" s="7">
        <f t="shared" ref="J9:J29" si="1">F9*I9</f>
        <v>77260.5</v>
      </c>
    </row>
    <row r="10" spans="1:11" x14ac:dyDescent="0.2">
      <c r="A10" s="8">
        <v>43698</v>
      </c>
      <c r="B10" s="5">
        <v>1302</v>
      </c>
      <c r="C10" s="32">
        <v>1203</v>
      </c>
      <c r="D10" s="5" t="s">
        <v>61</v>
      </c>
      <c r="E10" s="5" t="s">
        <v>14</v>
      </c>
      <c r="F10" s="6">
        <v>5000</v>
      </c>
      <c r="G10" s="6"/>
      <c r="H10" s="6">
        <f t="shared" si="0"/>
        <v>5000</v>
      </c>
      <c r="I10" s="7">
        <v>129</v>
      </c>
      <c r="J10" s="7">
        <f t="shared" si="1"/>
        <v>645000</v>
      </c>
    </row>
    <row r="11" spans="1:11" x14ac:dyDescent="0.2">
      <c r="A11" s="8">
        <v>43698</v>
      </c>
      <c r="B11" s="5">
        <v>1303</v>
      </c>
      <c r="C11" s="32">
        <v>5633</v>
      </c>
      <c r="D11" s="5" t="s">
        <v>62</v>
      </c>
      <c r="E11" s="5" t="s">
        <v>14</v>
      </c>
      <c r="F11" s="6">
        <v>2500</v>
      </c>
      <c r="G11" s="6"/>
      <c r="H11" s="6">
        <f t="shared" si="0"/>
        <v>2500</v>
      </c>
      <c r="I11" s="7">
        <v>71</v>
      </c>
      <c r="J11" s="7">
        <f t="shared" si="1"/>
        <v>177500</v>
      </c>
    </row>
    <row r="12" spans="1:11" x14ac:dyDescent="0.2">
      <c r="A12" s="8">
        <v>43698</v>
      </c>
      <c r="B12" s="5">
        <v>1304</v>
      </c>
      <c r="C12" s="32">
        <v>1763</v>
      </c>
      <c r="D12" s="5" t="s">
        <v>182</v>
      </c>
      <c r="E12" s="5" t="s">
        <v>14</v>
      </c>
      <c r="F12" s="6">
        <v>52400</v>
      </c>
      <c r="G12" s="6">
        <v>5100</v>
      </c>
      <c r="H12" s="6">
        <f t="shared" si="0"/>
        <v>47300</v>
      </c>
      <c r="I12" s="7">
        <v>4.07</v>
      </c>
      <c r="J12" s="7">
        <f t="shared" si="1"/>
        <v>213268.00000000003</v>
      </c>
    </row>
    <row r="13" spans="1:11" x14ac:dyDescent="0.2">
      <c r="A13" s="8">
        <v>43698</v>
      </c>
      <c r="B13" s="5">
        <v>1305</v>
      </c>
      <c r="C13" s="32">
        <v>9628</v>
      </c>
      <c r="D13" s="5" t="s">
        <v>38</v>
      </c>
      <c r="E13" s="5" t="s">
        <v>14</v>
      </c>
      <c r="F13" s="6">
        <v>240</v>
      </c>
      <c r="G13" s="6">
        <v>5</v>
      </c>
      <c r="H13" s="6">
        <f t="shared" si="0"/>
        <v>235</v>
      </c>
      <c r="I13" s="7">
        <v>18.41</v>
      </c>
      <c r="J13" s="7">
        <f t="shared" si="1"/>
        <v>4418.3999999999996</v>
      </c>
    </row>
    <row r="14" spans="1:11" x14ac:dyDescent="0.2">
      <c r="A14" s="8">
        <v>43698</v>
      </c>
      <c r="B14" s="5">
        <v>1306</v>
      </c>
      <c r="C14" s="32">
        <v>9629</v>
      </c>
      <c r="D14" s="5" t="s">
        <v>59</v>
      </c>
      <c r="E14" s="5" t="s">
        <v>14</v>
      </c>
      <c r="F14" s="6">
        <v>200</v>
      </c>
      <c r="G14" s="6"/>
      <c r="H14" s="6">
        <f t="shared" si="0"/>
        <v>200</v>
      </c>
      <c r="I14" s="7">
        <v>11.33</v>
      </c>
      <c r="J14" s="7">
        <f t="shared" si="1"/>
        <v>2266</v>
      </c>
    </row>
    <row r="15" spans="1:11" x14ac:dyDescent="0.2">
      <c r="A15" s="8">
        <v>43698</v>
      </c>
      <c r="B15" s="5">
        <v>1307</v>
      </c>
      <c r="C15" s="32">
        <v>4073</v>
      </c>
      <c r="D15" s="5" t="s">
        <v>39</v>
      </c>
      <c r="E15" s="5" t="s">
        <v>14</v>
      </c>
      <c r="F15" s="6">
        <v>35</v>
      </c>
      <c r="G15" s="6"/>
      <c r="H15" s="6">
        <f t="shared" si="0"/>
        <v>35</v>
      </c>
      <c r="I15" s="7">
        <v>18.309999999999999</v>
      </c>
      <c r="J15" s="7">
        <f t="shared" si="1"/>
        <v>640.84999999999991</v>
      </c>
    </row>
    <row r="16" spans="1:11" x14ac:dyDescent="0.2">
      <c r="A16" s="8">
        <v>43698</v>
      </c>
      <c r="B16" s="5">
        <v>1308</v>
      </c>
      <c r="C16" s="36" t="s">
        <v>196</v>
      </c>
      <c r="D16" s="5" t="s">
        <v>15</v>
      </c>
      <c r="E16" s="5" t="s">
        <v>14</v>
      </c>
      <c r="F16" s="6">
        <v>80</v>
      </c>
      <c r="G16" s="6">
        <v>30</v>
      </c>
      <c r="H16" s="6">
        <f t="shared" si="0"/>
        <v>50</v>
      </c>
      <c r="I16" s="7">
        <v>13</v>
      </c>
      <c r="J16" s="7">
        <f t="shared" si="1"/>
        <v>1040</v>
      </c>
    </row>
    <row r="17" spans="1:12" x14ac:dyDescent="0.2">
      <c r="A17" s="8">
        <v>43698</v>
      </c>
      <c r="B17" s="5">
        <v>1309</v>
      </c>
      <c r="C17" s="36" t="s">
        <v>202</v>
      </c>
      <c r="D17" s="5" t="s">
        <v>19</v>
      </c>
      <c r="E17" s="5" t="s">
        <v>40</v>
      </c>
      <c r="F17" s="6">
        <v>85</v>
      </c>
      <c r="G17" s="6">
        <v>10</v>
      </c>
      <c r="H17" s="6">
        <f t="shared" si="0"/>
        <v>75</v>
      </c>
      <c r="I17" s="7">
        <v>234.82</v>
      </c>
      <c r="J17" s="7">
        <f t="shared" si="1"/>
        <v>19959.7</v>
      </c>
    </row>
    <row r="18" spans="1:12" x14ac:dyDescent="0.2">
      <c r="A18" s="8">
        <v>43698</v>
      </c>
      <c r="B18" s="5">
        <v>1310</v>
      </c>
      <c r="C18" s="32">
        <v>3133</v>
      </c>
      <c r="D18" s="5" t="s">
        <v>63</v>
      </c>
      <c r="E18" s="5" t="s">
        <v>34</v>
      </c>
      <c r="F18" s="6">
        <v>24</v>
      </c>
      <c r="G18" s="6">
        <v>6</v>
      </c>
      <c r="H18" s="6">
        <f t="shared" si="0"/>
        <v>18</v>
      </c>
      <c r="I18" s="7">
        <v>578.20000000000005</v>
      </c>
      <c r="J18" s="7">
        <f t="shared" si="1"/>
        <v>13876.800000000001</v>
      </c>
    </row>
    <row r="19" spans="1:12" s="13" customFormat="1" x14ac:dyDescent="0.2">
      <c r="A19" s="8">
        <v>43698</v>
      </c>
      <c r="B19" s="5">
        <v>1311</v>
      </c>
      <c r="C19" s="32">
        <v>2890</v>
      </c>
      <c r="D19" s="5" t="s">
        <v>64</v>
      </c>
      <c r="E19" s="5" t="s">
        <v>34</v>
      </c>
      <c r="F19" s="6">
        <v>113</v>
      </c>
      <c r="G19" s="6">
        <v>5</v>
      </c>
      <c r="H19" s="6">
        <f t="shared" si="0"/>
        <v>108</v>
      </c>
      <c r="I19" s="7">
        <v>622</v>
      </c>
      <c r="J19" s="7">
        <f t="shared" si="1"/>
        <v>70286</v>
      </c>
      <c r="K19" s="1"/>
    </row>
    <row r="20" spans="1:12" x14ac:dyDescent="0.2">
      <c r="A20" s="8">
        <v>43698</v>
      </c>
      <c r="B20" s="5">
        <v>1312</v>
      </c>
      <c r="C20" s="36" t="s">
        <v>190</v>
      </c>
      <c r="D20" s="5" t="s">
        <v>9</v>
      </c>
      <c r="E20" s="5" t="s">
        <v>37</v>
      </c>
      <c r="F20" s="6">
        <v>1110</v>
      </c>
      <c r="G20" s="6">
        <v>135</v>
      </c>
      <c r="H20" s="6">
        <f t="shared" si="0"/>
        <v>975</v>
      </c>
      <c r="I20" s="7">
        <v>223</v>
      </c>
      <c r="J20" s="7">
        <f t="shared" si="1"/>
        <v>247530</v>
      </c>
      <c r="L20" s="21">
        <f>SUM(L2:L19)</f>
        <v>0</v>
      </c>
    </row>
    <row r="21" spans="1:12" x14ac:dyDescent="0.2">
      <c r="A21" s="8">
        <v>43698</v>
      </c>
      <c r="B21" s="5">
        <v>1313</v>
      </c>
      <c r="C21" s="32">
        <v>7635</v>
      </c>
      <c r="D21" s="5" t="s">
        <v>36</v>
      </c>
      <c r="E21" s="5" t="s">
        <v>14</v>
      </c>
      <c r="F21" s="6">
        <v>74900</v>
      </c>
      <c r="G21" s="6">
        <v>500</v>
      </c>
      <c r="H21" s="6">
        <f t="shared" si="0"/>
        <v>74400</v>
      </c>
      <c r="I21" s="7">
        <v>1.22</v>
      </c>
      <c r="J21" s="7">
        <f t="shared" si="1"/>
        <v>91378</v>
      </c>
    </row>
    <row r="22" spans="1:12" x14ac:dyDescent="0.2">
      <c r="A22" s="8">
        <v>43698</v>
      </c>
      <c r="B22" s="5">
        <v>1314</v>
      </c>
      <c r="C22" s="32">
        <v>9093</v>
      </c>
      <c r="D22" s="5" t="s">
        <v>65</v>
      </c>
      <c r="E22" s="5" t="s">
        <v>14</v>
      </c>
      <c r="F22" s="6">
        <v>10</v>
      </c>
      <c r="G22" s="6"/>
      <c r="H22" s="6">
        <f t="shared" si="0"/>
        <v>10</v>
      </c>
      <c r="I22" s="7">
        <v>3186</v>
      </c>
      <c r="J22" s="7">
        <f t="shared" si="1"/>
        <v>31860</v>
      </c>
    </row>
    <row r="23" spans="1:12" x14ac:dyDescent="0.2">
      <c r="A23" s="8">
        <v>43698</v>
      </c>
      <c r="B23" s="5">
        <v>1315</v>
      </c>
      <c r="C23" s="32">
        <v>5194</v>
      </c>
      <c r="D23" s="5" t="s">
        <v>66</v>
      </c>
      <c r="E23" s="5" t="s">
        <v>10</v>
      </c>
      <c r="F23" s="6">
        <v>11</v>
      </c>
      <c r="G23" s="6"/>
      <c r="H23" s="6">
        <f t="shared" si="0"/>
        <v>11</v>
      </c>
      <c r="I23" s="7">
        <v>2714</v>
      </c>
      <c r="J23" s="7">
        <f t="shared" si="1"/>
        <v>29854</v>
      </c>
    </row>
    <row r="24" spans="1:12" x14ac:dyDescent="0.2">
      <c r="A24" s="8">
        <v>43698</v>
      </c>
      <c r="B24" s="5">
        <v>1316</v>
      </c>
      <c r="C24" s="32">
        <v>9610</v>
      </c>
      <c r="D24" s="14" t="s">
        <v>67</v>
      </c>
      <c r="E24" s="5" t="s">
        <v>14</v>
      </c>
      <c r="F24" s="6">
        <v>15</v>
      </c>
      <c r="G24" s="6"/>
      <c r="H24" s="6">
        <f t="shared" si="0"/>
        <v>15</v>
      </c>
      <c r="I24" s="7">
        <v>426.62</v>
      </c>
      <c r="J24" s="7">
        <f t="shared" si="1"/>
        <v>6399.3</v>
      </c>
      <c r="K24" s="37"/>
    </row>
    <row r="25" spans="1:12" x14ac:dyDescent="0.2">
      <c r="A25" s="8">
        <v>43698</v>
      </c>
      <c r="B25" s="5">
        <v>1317</v>
      </c>
      <c r="C25" s="32">
        <v>9612</v>
      </c>
      <c r="D25" s="14" t="s">
        <v>68</v>
      </c>
      <c r="E25" s="5" t="s">
        <v>14</v>
      </c>
      <c r="F25" s="6">
        <v>12</v>
      </c>
      <c r="G25" s="6"/>
      <c r="H25" s="6">
        <f t="shared" si="0"/>
        <v>12</v>
      </c>
      <c r="I25" s="7">
        <v>210</v>
      </c>
      <c r="J25" s="7">
        <f t="shared" si="1"/>
        <v>2520</v>
      </c>
    </row>
    <row r="26" spans="1:12" x14ac:dyDescent="0.2">
      <c r="A26" s="8">
        <v>43698</v>
      </c>
      <c r="B26" s="5">
        <v>1318</v>
      </c>
      <c r="C26" s="32">
        <v>9613</v>
      </c>
      <c r="D26" s="14" t="s">
        <v>70</v>
      </c>
      <c r="E26" s="5" t="s">
        <v>14</v>
      </c>
      <c r="F26" s="6">
        <v>11</v>
      </c>
      <c r="G26" s="6"/>
      <c r="H26" s="6">
        <f t="shared" si="0"/>
        <v>11</v>
      </c>
      <c r="I26" s="7">
        <v>349.99</v>
      </c>
      <c r="J26" s="7">
        <f t="shared" si="1"/>
        <v>3849.8900000000003</v>
      </c>
    </row>
    <row r="27" spans="1:12" x14ac:dyDescent="0.2">
      <c r="A27" s="8">
        <v>43698</v>
      </c>
      <c r="B27" s="5">
        <v>1319</v>
      </c>
      <c r="C27" s="32">
        <v>9611</v>
      </c>
      <c r="D27" s="14" t="s">
        <v>69</v>
      </c>
      <c r="E27" s="5" t="s">
        <v>14</v>
      </c>
      <c r="F27" s="6">
        <v>6</v>
      </c>
      <c r="G27" s="6"/>
      <c r="H27" s="6">
        <f t="shared" si="0"/>
        <v>6</v>
      </c>
      <c r="I27" s="7">
        <v>426.62</v>
      </c>
      <c r="J27" s="7">
        <f t="shared" si="1"/>
        <v>2559.7200000000003</v>
      </c>
    </row>
    <row r="28" spans="1:12" x14ac:dyDescent="0.2">
      <c r="A28" s="8">
        <v>43698</v>
      </c>
      <c r="B28" s="5">
        <v>1320</v>
      </c>
      <c r="C28" s="32">
        <v>9615</v>
      </c>
      <c r="D28" s="14" t="s">
        <v>71</v>
      </c>
      <c r="E28" s="5" t="s">
        <v>14</v>
      </c>
      <c r="F28" s="6">
        <v>10</v>
      </c>
      <c r="G28" s="6"/>
      <c r="H28" s="6">
        <f t="shared" si="0"/>
        <v>10</v>
      </c>
      <c r="I28" s="7">
        <v>250</v>
      </c>
      <c r="J28" s="7">
        <f t="shared" si="1"/>
        <v>2500</v>
      </c>
    </row>
    <row r="29" spans="1:12" x14ac:dyDescent="0.2">
      <c r="A29" s="8">
        <v>43698</v>
      </c>
      <c r="B29" s="5">
        <v>1321</v>
      </c>
      <c r="C29" s="32">
        <v>9618</v>
      </c>
      <c r="D29" s="14" t="s">
        <v>72</v>
      </c>
      <c r="E29" s="5" t="s">
        <v>14</v>
      </c>
      <c r="F29" s="6">
        <v>10</v>
      </c>
      <c r="G29" s="6"/>
      <c r="H29" s="6">
        <f t="shared" si="0"/>
        <v>10</v>
      </c>
      <c r="I29" s="7">
        <v>225</v>
      </c>
      <c r="J29" s="7">
        <f t="shared" si="1"/>
        <v>2250</v>
      </c>
    </row>
    <row r="30" spans="1:12" x14ac:dyDescent="0.2">
      <c r="A30" s="8">
        <v>43698</v>
      </c>
      <c r="B30" s="5">
        <v>1322</v>
      </c>
      <c r="C30" s="32"/>
      <c r="D30" s="14" t="s">
        <v>11</v>
      </c>
      <c r="E30" s="5"/>
      <c r="F30" s="6"/>
      <c r="G30" s="6"/>
      <c r="H30" s="6">
        <f t="shared" si="0"/>
        <v>0</v>
      </c>
      <c r="I30" s="14" t="s">
        <v>11</v>
      </c>
      <c r="J30" s="14" t="s">
        <v>11</v>
      </c>
      <c r="K30" s="13"/>
    </row>
    <row r="31" spans="1:12" x14ac:dyDescent="0.2">
      <c r="A31" s="8">
        <v>43698</v>
      </c>
      <c r="B31" s="5">
        <v>1323</v>
      </c>
      <c r="C31" s="32">
        <v>9616</v>
      </c>
      <c r="D31" s="15" t="s">
        <v>73</v>
      </c>
      <c r="E31" s="5" t="s">
        <v>14</v>
      </c>
      <c r="F31" s="6">
        <v>11</v>
      </c>
      <c r="G31" s="6"/>
      <c r="H31" s="6">
        <f t="shared" si="0"/>
        <v>11</v>
      </c>
      <c r="I31" s="7">
        <v>250</v>
      </c>
      <c r="J31" s="7">
        <f t="shared" ref="J31:J94" si="2">F31*I31</f>
        <v>2750</v>
      </c>
    </row>
    <row r="32" spans="1:12" x14ac:dyDescent="0.2">
      <c r="A32" s="8">
        <v>43698</v>
      </c>
      <c r="B32" s="5">
        <v>1324</v>
      </c>
      <c r="C32" s="32">
        <v>9617</v>
      </c>
      <c r="D32" s="5" t="s">
        <v>74</v>
      </c>
      <c r="E32" s="5" t="s">
        <v>14</v>
      </c>
      <c r="F32" s="6">
        <v>26</v>
      </c>
      <c r="G32" s="6"/>
      <c r="H32" s="6">
        <f t="shared" si="0"/>
        <v>26</v>
      </c>
      <c r="I32" s="7">
        <v>390</v>
      </c>
      <c r="J32" s="7">
        <f t="shared" si="2"/>
        <v>10140</v>
      </c>
    </row>
    <row r="33" spans="1:10" x14ac:dyDescent="0.2">
      <c r="A33" s="8">
        <v>43698</v>
      </c>
      <c r="B33" s="5">
        <v>1325</v>
      </c>
      <c r="C33" s="32">
        <v>9614</v>
      </c>
      <c r="D33" s="5" t="s">
        <v>75</v>
      </c>
      <c r="E33" s="5" t="s">
        <v>14</v>
      </c>
      <c r="F33" s="6">
        <v>24</v>
      </c>
      <c r="G33" s="6"/>
      <c r="H33" s="6">
        <f t="shared" si="0"/>
        <v>24</v>
      </c>
      <c r="I33" s="7">
        <v>175</v>
      </c>
      <c r="J33" s="7">
        <f t="shared" si="2"/>
        <v>4200</v>
      </c>
    </row>
    <row r="34" spans="1:10" x14ac:dyDescent="0.2">
      <c r="A34" s="8">
        <v>43698</v>
      </c>
      <c r="B34" s="5">
        <v>1326</v>
      </c>
      <c r="C34" s="32">
        <v>6917</v>
      </c>
      <c r="D34" s="5" t="s">
        <v>76</v>
      </c>
      <c r="E34" s="5" t="s">
        <v>14</v>
      </c>
      <c r="F34" s="6">
        <v>650</v>
      </c>
      <c r="G34" s="6"/>
      <c r="H34" s="6">
        <f t="shared" si="0"/>
        <v>650</v>
      </c>
      <c r="I34" s="7">
        <v>9.44</v>
      </c>
      <c r="J34" s="7">
        <f t="shared" si="2"/>
        <v>6136</v>
      </c>
    </row>
    <row r="35" spans="1:10" x14ac:dyDescent="0.2">
      <c r="A35" s="8">
        <v>43698</v>
      </c>
      <c r="B35" s="5">
        <v>1327</v>
      </c>
      <c r="C35" s="32">
        <v>5982</v>
      </c>
      <c r="D35" s="5" t="s">
        <v>77</v>
      </c>
      <c r="E35" s="5" t="s">
        <v>14</v>
      </c>
      <c r="F35" s="6">
        <v>3852</v>
      </c>
      <c r="G35" s="6"/>
      <c r="H35" s="6">
        <f t="shared" si="0"/>
        <v>3852</v>
      </c>
      <c r="I35" s="7">
        <v>3.37</v>
      </c>
      <c r="J35" s="7">
        <f t="shared" si="2"/>
        <v>12981.24</v>
      </c>
    </row>
    <row r="36" spans="1:10" x14ac:dyDescent="0.2">
      <c r="A36" s="8">
        <v>43698</v>
      </c>
      <c r="B36" s="5">
        <v>1328</v>
      </c>
      <c r="C36" s="32">
        <v>9635</v>
      </c>
      <c r="D36" s="5" t="s">
        <v>78</v>
      </c>
      <c r="E36" s="5" t="s">
        <v>14</v>
      </c>
      <c r="F36" s="6">
        <v>500</v>
      </c>
      <c r="G36" s="6"/>
      <c r="H36" s="6">
        <f t="shared" si="0"/>
        <v>500</v>
      </c>
      <c r="I36" s="7">
        <v>2.15</v>
      </c>
      <c r="J36" s="7">
        <f t="shared" si="2"/>
        <v>1075</v>
      </c>
    </row>
    <row r="37" spans="1:10" x14ac:dyDescent="0.2">
      <c r="A37" s="8">
        <v>43698</v>
      </c>
      <c r="B37" s="5">
        <v>1329</v>
      </c>
      <c r="C37" s="32">
        <v>1431</v>
      </c>
      <c r="D37" s="5" t="s">
        <v>79</v>
      </c>
      <c r="E37" s="5" t="s">
        <v>14</v>
      </c>
      <c r="F37" s="6">
        <v>981</v>
      </c>
      <c r="G37" s="6">
        <v>160</v>
      </c>
      <c r="H37" s="6">
        <f t="shared" si="0"/>
        <v>821</v>
      </c>
      <c r="I37" s="7">
        <v>1.8</v>
      </c>
      <c r="J37" s="7">
        <f t="shared" si="2"/>
        <v>1765.8</v>
      </c>
    </row>
    <row r="38" spans="1:10" x14ac:dyDescent="0.2">
      <c r="A38" s="8">
        <v>43698</v>
      </c>
      <c r="B38" s="5">
        <v>1330</v>
      </c>
      <c r="C38" s="36" t="s">
        <v>199</v>
      </c>
      <c r="D38" s="5" t="s">
        <v>80</v>
      </c>
      <c r="E38" s="5" t="s">
        <v>81</v>
      </c>
      <c r="F38" s="6">
        <v>870</v>
      </c>
      <c r="G38" s="6">
        <v>32</v>
      </c>
      <c r="H38" s="6">
        <f t="shared" si="0"/>
        <v>838</v>
      </c>
      <c r="I38" s="7">
        <v>9.44</v>
      </c>
      <c r="J38" s="7">
        <f t="shared" si="2"/>
        <v>8212.7999999999993</v>
      </c>
    </row>
    <row r="39" spans="1:10" x14ac:dyDescent="0.2">
      <c r="A39" s="8">
        <v>43698</v>
      </c>
      <c r="B39" s="5">
        <v>1331</v>
      </c>
      <c r="C39" s="36" t="s">
        <v>199</v>
      </c>
      <c r="D39" s="5" t="s">
        <v>82</v>
      </c>
      <c r="E39" s="5" t="s">
        <v>81</v>
      </c>
      <c r="F39" s="6">
        <v>20</v>
      </c>
      <c r="G39" s="6">
        <v>3</v>
      </c>
      <c r="H39" s="6">
        <f t="shared" si="0"/>
        <v>17</v>
      </c>
      <c r="I39" s="7">
        <v>9.44</v>
      </c>
      <c r="J39" s="7">
        <f t="shared" si="2"/>
        <v>188.79999999999998</v>
      </c>
    </row>
    <row r="40" spans="1:10" x14ac:dyDescent="0.2">
      <c r="A40" s="8">
        <v>43698</v>
      </c>
      <c r="B40" s="5">
        <v>1332</v>
      </c>
      <c r="C40" s="32">
        <v>9607</v>
      </c>
      <c r="D40" s="5" t="s">
        <v>83</v>
      </c>
      <c r="E40" s="5" t="s">
        <v>81</v>
      </c>
      <c r="F40" s="6">
        <v>10</v>
      </c>
      <c r="G40" s="6"/>
      <c r="H40" s="6">
        <f t="shared" si="0"/>
        <v>10</v>
      </c>
      <c r="I40" s="7">
        <v>47.2</v>
      </c>
      <c r="J40" s="7">
        <f t="shared" si="2"/>
        <v>472</v>
      </c>
    </row>
    <row r="41" spans="1:10" x14ac:dyDescent="0.2">
      <c r="A41" s="8">
        <v>43698</v>
      </c>
      <c r="B41" s="5">
        <v>1333</v>
      </c>
      <c r="C41" s="38" t="s">
        <v>198</v>
      </c>
      <c r="D41" s="5" t="s">
        <v>84</v>
      </c>
      <c r="E41" s="5" t="s">
        <v>81</v>
      </c>
      <c r="F41" s="6">
        <v>839</v>
      </c>
      <c r="G41" s="6">
        <v>32</v>
      </c>
      <c r="H41" s="6">
        <f t="shared" ref="H41:H72" si="3">F41-G41</f>
        <v>807</v>
      </c>
      <c r="I41" s="7">
        <v>24.78</v>
      </c>
      <c r="J41" s="7">
        <f t="shared" si="2"/>
        <v>20790.420000000002</v>
      </c>
    </row>
    <row r="42" spans="1:10" x14ac:dyDescent="0.2">
      <c r="A42" s="8">
        <v>43698</v>
      </c>
      <c r="B42" s="5">
        <v>1334</v>
      </c>
      <c r="C42" s="36" t="s">
        <v>189</v>
      </c>
      <c r="D42" s="5" t="s">
        <v>27</v>
      </c>
      <c r="E42" s="5" t="s">
        <v>14</v>
      </c>
      <c r="F42" s="6">
        <v>600</v>
      </c>
      <c r="G42" s="6">
        <v>66</v>
      </c>
      <c r="H42" s="6">
        <f t="shared" si="3"/>
        <v>534</v>
      </c>
      <c r="I42" s="7">
        <v>23.13</v>
      </c>
      <c r="J42" s="7">
        <f t="shared" si="2"/>
        <v>13878</v>
      </c>
    </row>
    <row r="43" spans="1:10" x14ac:dyDescent="0.2">
      <c r="A43" s="8">
        <v>43698</v>
      </c>
      <c r="B43" s="5">
        <v>1335</v>
      </c>
      <c r="C43" s="32">
        <v>1439</v>
      </c>
      <c r="D43" s="5" t="s">
        <v>26</v>
      </c>
      <c r="E43" s="5" t="s">
        <v>14</v>
      </c>
      <c r="F43" s="6">
        <v>77</v>
      </c>
      <c r="G43" s="6">
        <v>20</v>
      </c>
      <c r="H43" s="6">
        <f t="shared" si="3"/>
        <v>57</v>
      </c>
      <c r="I43" s="7">
        <v>23</v>
      </c>
      <c r="J43" s="7">
        <f t="shared" si="2"/>
        <v>1771</v>
      </c>
    </row>
    <row r="44" spans="1:10" x14ac:dyDescent="0.2">
      <c r="A44" s="39">
        <v>43698</v>
      </c>
      <c r="B44" s="40">
        <v>1336</v>
      </c>
      <c r="C44" s="41">
        <v>2548</v>
      </c>
      <c r="D44" s="40" t="s">
        <v>85</v>
      </c>
      <c r="E44" s="40" t="s">
        <v>14</v>
      </c>
      <c r="F44" s="42">
        <v>115</v>
      </c>
      <c r="G44" s="42">
        <v>2</v>
      </c>
      <c r="H44" s="6">
        <f t="shared" si="3"/>
        <v>113</v>
      </c>
      <c r="I44" s="43">
        <v>16.52</v>
      </c>
      <c r="J44" s="43">
        <f t="shared" si="2"/>
        <v>1899.8</v>
      </c>
    </row>
    <row r="45" spans="1:10" x14ac:dyDescent="0.2">
      <c r="A45" s="39">
        <v>43698</v>
      </c>
      <c r="B45" s="40">
        <v>1337</v>
      </c>
      <c r="C45" s="41">
        <v>2549</v>
      </c>
      <c r="D45" s="40" t="s">
        <v>86</v>
      </c>
      <c r="E45" s="40" t="s">
        <v>14</v>
      </c>
      <c r="F45" s="42">
        <v>108</v>
      </c>
      <c r="G45" s="42"/>
      <c r="H45" s="6">
        <f t="shared" si="3"/>
        <v>108</v>
      </c>
      <c r="I45" s="43">
        <v>16.52</v>
      </c>
      <c r="J45" s="43">
        <f t="shared" si="2"/>
        <v>1784.1599999999999</v>
      </c>
    </row>
    <row r="46" spans="1:10" x14ac:dyDescent="0.2">
      <c r="A46" s="39">
        <v>43698</v>
      </c>
      <c r="B46" s="40">
        <v>1338</v>
      </c>
      <c r="C46" s="44" t="s">
        <v>203</v>
      </c>
      <c r="D46" s="40" t="s">
        <v>87</v>
      </c>
      <c r="E46" s="40" t="s">
        <v>14</v>
      </c>
      <c r="F46" s="42">
        <v>63</v>
      </c>
      <c r="G46" s="42">
        <v>14</v>
      </c>
      <c r="H46" s="6">
        <f t="shared" si="3"/>
        <v>49</v>
      </c>
      <c r="I46" s="43">
        <v>16.52</v>
      </c>
      <c r="J46" s="43">
        <f t="shared" si="2"/>
        <v>1040.76</v>
      </c>
    </row>
    <row r="47" spans="1:10" x14ac:dyDescent="0.2">
      <c r="A47" s="8">
        <v>43698</v>
      </c>
      <c r="B47" s="5">
        <v>1339</v>
      </c>
      <c r="C47" s="32">
        <v>1953</v>
      </c>
      <c r="D47" s="5" t="s">
        <v>57</v>
      </c>
      <c r="E47" s="5" t="s">
        <v>10</v>
      </c>
      <c r="F47" s="6">
        <v>184</v>
      </c>
      <c r="G47" s="6">
        <v>7</v>
      </c>
      <c r="H47" s="6">
        <f t="shared" si="3"/>
        <v>177</v>
      </c>
      <c r="I47" s="7">
        <v>24.4</v>
      </c>
      <c r="J47" s="7">
        <f t="shared" si="2"/>
        <v>4489.5999999999995</v>
      </c>
    </row>
    <row r="48" spans="1:10" x14ac:dyDescent="0.2">
      <c r="A48" s="8">
        <v>43698</v>
      </c>
      <c r="B48" s="5">
        <v>1340</v>
      </c>
      <c r="C48" s="45">
        <v>2702</v>
      </c>
      <c r="D48" s="5" t="s">
        <v>58</v>
      </c>
      <c r="E48" s="5" t="s">
        <v>10</v>
      </c>
      <c r="F48" s="6">
        <v>165</v>
      </c>
      <c r="G48" s="6">
        <v>6</v>
      </c>
      <c r="H48" s="6">
        <f t="shared" si="3"/>
        <v>159</v>
      </c>
      <c r="I48" s="7">
        <v>35.159999999999997</v>
      </c>
      <c r="J48" s="7">
        <f t="shared" si="2"/>
        <v>5801.4</v>
      </c>
    </row>
    <row r="49" spans="1:11" x14ac:dyDescent="0.2">
      <c r="A49" s="8">
        <v>43698</v>
      </c>
      <c r="B49" s="5">
        <v>1341</v>
      </c>
      <c r="C49" s="32">
        <v>9605</v>
      </c>
      <c r="D49" s="5" t="s">
        <v>88</v>
      </c>
      <c r="E49" s="5" t="s">
        <v>14</v>
      </c>
      <c r="F49" s="6">
        <v>46</v>
      </c>
      <c r="G49" s="6"/>
      <c r="H49" s="6">
        <f t="shared" si="3"/>
        <v>46</v>
      </c>
      <c r="I49" s="7">
        <v>106.11</v>
      </c>
      <c r="J49" s="7">
        <f t="shared" si="2"/>
        <v>4881.0600000000004</v>
      </c>
    </row>
    <row r="50" spans="1:11" x14ac:dyDescent="0.2">
      <c r="A50" s="8">
        <v>43698</v>
      </c>
      <c r="B50" s="5">
        <v>1342</v>
      </c>
      <c r="C50" s="32">
        <v>9604</v>
      </c>
      <c r="D50" s="5" t="s">
        <v>89</v>
      </c>
      <c r="E50" s="5" t="s">
        <v>14</v>
      </c>
      <c r="F50" s="6">
        <v>137</v>
      </c>
      <c r="G50" s="6">
        <v>5</v>
      </c>
      <c r="H50" s="6">
        <f t="shared" si="3"/>
        <v>132</v>
      </c>
      <c r="I50" s="7">
        <v>35.4</v>
      </c>
      <c r="J50" s="7">
        <f t="shared" si="2"/>
        <v>4849.8</v>
      </c>
    </row>
    <row r="51" spans="1:11" s="13" customFormat="1" x14ac:dyDescent="0.2">
      <c r="A51" s="8">
        <v>43698</v>
      </c>
      <c r="B51" s="5">
        <v>1343</v>
      </c>
      <c r="C51" s="32">
        <v>3770</v>
      </c>
      <c r="D51" s="5" t="s">
        <v>30</v>
      </c>
      <c r="E51" s="5" t="s">
        <v>10</v>
      </c>
      <c r="F51" s="6">
        <v>19</v>
      </c>
      <c r="G51" s="6"/>
      <c r="H51" s="6">
        <f t="shared" si="3"/>
        <v>19</v>
      </c>
      <c r="I51" s="7">
        <v>105.02</v>
      </c>
      <c r="J51" s="7">
        <f t="shared" si="2"/>
        <v>1995.3799999999999</v>
      </c>
      <c r="K51" s="1"/>
    </row>
    <row r="52" spans="1:11" s="13" customFormat="1" x14ac:dyDescent="0.2">
      <c r="A52" s="8">
        <v>43698</v>
      </c>
      <c r="B52" s="5">
        <v>1344</v>
      </c>
      <c r="C52" s="32">
        <v>9620</v>
      </c>
      <c r="D52" s="5" t="s">
        <v>91</v>
      </c>
      <c r="E52" s="5" t="s">
        <v>14</v>
      </c>
      <c r="F52" s="6">
        <v>25</v>
      </c>
      <c r="G52" s="6"/>
      <c r="H52" s="6">
        <f t="shared" si="3"/>
        <v>25</v>
      </c>
      <c r="I52" s="7">
        <v>19.11</v>
      </c>
      <c r="J52" s="7">
        <f t="shared" si="2"/>
        <v>477.75</v>
      </c>
      <c r="K52" s="1"/>
    </row>
    <row r="53" spans="1:11" s="13" customFormat="1" x14ac:dyDescent="0.2">
      <c r="A53" s="8">
        <v>43698</v>
      </c>
      <c r="B53" s="10">
        <v>1345</v>
      </c>
      <c r="C53" s="33">
        <v>9606</v>
      </c>
      <c r="D53" s="10" t="s">
        <v>90</v>
      </c>
      <c r="E53" s="10" t="s">
        <v>14</v>
      </c>
      <c r="F53" s="11">
        <v>24</v>
      </c>
      <c r="G53" s="11"/>
      <c r="H53" s="6">
        <f t="shared" si="3"/>
        <v>24</v>
      </c>
      <c r="I53" s="12">
        <v>2.2599999999999998</v>
      </c>
      <c r="J53" s="7">
        <f t="shared" si="2"/>
        <v>54.239999999999995</v>
      </c>
      <c r="K53" s="1"/>
    </row>
    <row r="54" spans="1:11" x14ac:dyDescent="0.2">
      <c r="A54" s="8">
        <v>43698</v>
      </c>
      <c r="B54" s="5">
        <v>1346</v>
      </c>
      <c r="C54" s="36" t="s">
        <v>197</v>
      </c>
      <c r="D54" s="5" t="s">
        <v>181</v>
      </c>
      <c r="E54" s="5" t="s">
        <v>14</v>
      </c>
      <c r="F54" s="6">
        <v>53</v>
      </c>
      <c r="G54" s="6">
        <v>14</v>
      </c>
      <c r="H54" s="6">
        <f t="shared" si="3"/>
        <v>39</v>
      </c>
      <c r="I54" s="7">
        <v>21.24</v>
      </c>
      <c r="J54" s="7">
        <f t="shared" si="2"/>
        <v>1125.72</v>
      </c>
    </row>
    <row r="55" spans="1:11" x14ac:dyDescent="0.2">
      <c r="A55" s="8">
        <v>43698</v>
      </c>
      <c r="B55" s="5">
        <v>1347</v>
      </c>
      <c r="C55" s="32">
        <v>1741</v>
      </c>
      <c r="D55" s="5" t="s">
        <v>13</v>
      </c>
      <c r="E55" s="5" t="s">
        <v>14</v>
      </c>
      <c r="F55" s="6">
        <v>192</v>
      </c>
      <c r="G55" s="6">
        <v>31</v>
      </c>
      <c r="H55" s="6">
        <f t="shared" si="3"/>
        <v>161</v>
      </c>
      <c r="I55" s="7">
        <v>127</v>
      </c>
      <c r="J55" s="7">
        <f t="shared" si="2"/>
        <v>24384</v>
      </c>
    </row>
    <row r="56" spans="1:11" x14ac:dyDescent="0.2">
      <c r="A56" s="8">
        <v>43698</v>
      </c>
      <c r="B56" s="5">
        <v>1348</v>
      </c>
      <c r="C56" s="32">
        <v>2739</v>
      </c>
      <c r="D56" s="5" t="s">
        <v>92</v>
      </c>
      <c r="E56" s="5" t="s">
        <v>14</v>
      </c>
      <c r="F56" s="6">
        <v>96</v>
      </c>
      <c r="G56" s="6"/>
      <c r="H56" s="6">
        <f t="shared" si="3"/>
        <v>96</v>
      </c>
      <c r="I56" s="7">
        <v>141.6</v>
      </c>
      <c r="J56" s="7">
        <f t="shared" si="2"/>
        <v>13593.599999999999</v>
      </c>
    </row>
    <row r="57" spans="1:11" x14ac:dyDescent="0.2">
      <c r="A57" s="8">
        <v>43698</v>
      </c>
      <c r="B57" s="5">
        <v>1349</v>
      </c>
      <c r="C57" s="36" t="s">
        <v>194</v>
      </c>
      <c r="D57" s="5" t="s">
        <v>93</v>
      </c>
      <c r="E57" s="5" t="s">
        <v>34</v>
      </c>
      <c r="F57" s="6">
        <v>26</v>
      </c>
      <c r="G57" s="6"/>
      <c r="H57" s="6">
        <f t="shared" si="3"/>
        <v>26</v>
      </c>
      <c r="I57" s="7">
        <v>118</v>
      </c>
      <c r="J57" s="7">
        <f t="shared" si="2"/>
        <v>3068</v>
      </c>
    </row>
    <row r="58" spans="1:11" x14ac:dyDescent="0.2">
      <c r="A58" s="8">
        <v>43698</v>
      </c>
      <c r="B58" s="5">
        <v>1350</v>
      </c>
      <c r="C58" s="32">
        <v>9634</v>
      </c>
      <c r="D58" s="5" t="s">
        <v>94</v>
      </c>
      <c r="E58" s="5" t="s">
        <v>14</v>
      </c>
      <c r="F58" s="6">
        <v>45200</v>
      </c>
      <c r="G58" s="6">
        <v>1200</v>
      </c>
      <c r="H58" s="6">
        <f t="shared" si="3"/>
        <v>44000</v>
      </c>
      <c r="I58" s="7">
        <v>1.54</v>
      </c>
      <c r="J58" s="7">
        <f t="shared" si="2"/>
        <v>69608</v>
      </c>
    </row>
    <row r="59" spans="1:11" x14ac:dyDescent="0.2">
      <c r="A59" s="8">
        <v>43698</v>
      </c>
      <c r="B59" s="5">
        <v>1351</v>
      </c>
      <c r="C59" s="32">
        <v>3141</v>
      </c>
      <c r="D59" s="5" t="s">
        <v>18</v>
      </c>
      <c r="E59" s="5" t="s">
        <v>14</v>
      </c>
      <c r="F59" s="6">
        <v>8</v>
      </c>
      <c r="G59" s="6"/>
      <c r="H59" s="6">
        <f t="shared" si="3"/>
        <v>8</v>
      </c>
      <c r="I59" s="7">
        <v>312.7</v>
      </c>
      <c r="J59" s="7">
        <f t="shared" si="2"/>
        <v>2501.6</v>
      </c>
    </row>
    <row r="60" spans="1:11" x14ac:dyDescent="0.2">
      <c r="A60" s="8">
        <v>43698</v>
      </c>
      <c r="B60" s="5">
        <v>1352</v>
      </c>
      <c r="C60" s="32">
        <v>6582</v>
      </c>
      <c r="D60" s="5" t="s">
        <v>95</v>
      </c>
      <c r="E60" s="5" t="s">
        <v>14</v>
      </c>
      <c r="F60" s="6">
        <v>30</v>
      </c>
      <c r="G60" s="6"/>
      <c r="H60" s="6">
        <f t="shared" si="3"/>
        <v>30</v>
      </c>
      <c r="I60" s="7">
        <v>590</v>
      </c>
      <c r="J60" s="7">
        <f t="shared" si="2"/>
        <v>17700</v>
      </c>
    </row>
    <row r="61" spans="1:11" x14ac:dyDescent="0.2">
      <c r="A61" s="8">
        <v>43698</v>
      </c>
      <c r="B61" s="5">
        <v>1353</v>
      </c>
      <c r="C61" s="36" t="s">
        <v>200</v>
      </c>
      <c r="D61" s="5" t="s">
        <v>16</v>
      </c>
      <c r="E61" s="5" t="s">
        <v>14</v>
      </c>
      <c r="F61" s="6">
        <v>9</v>
      </c>
      <c r="G61" s="6"/>
      <c r="H61" s="6">
        <f t="shared" si="3"/>
        <v>9</v>
      </c>
      <c r="I61" s="7">
        <v>52</v>
      </c>
      <c r="J61" s="7">
        <f t="shared" si="2"/>
        <v>468</v>
      </c>
    </row>
    <row r="62" spans="1:11" x14ac:dyDescent="0.2">
      <c r="A62" s="8">
        <v>43698</v>
      </c>
      <c r="B62" s="5">
        <v>1354</v>
      </c>
      <c r="C62" s="32">
        <v>1747</v>
      </c>
      <c r="D62" s="5" t="s">
        <v>17</v>
      </c>
      <c r="E62" s="5" t="s">
        <v>14</v>
      </c>
      <c r="F62" s="6">
        <v>6</v>
      </c>
      <c r="G62" s="6"/>
      <c r="H62" s="6">
        <f t="shared" si="3"/>
        <v>6</v>
      </c>
      <c r="I62" s="7">
        <v>89.95</v>
      </c>
      <c r="J62" s="7">
        <f t="shared" si="2"/>
        <v>539.70000000000005</v>
      </c>
    </row>
    <row r="63" spans="1:11" x14ac:dyDescent="0.2">
      <c r="A63" s="8">
        <v>43698</v>
      </c>
      <c r="B63" s="5">
        <v>1355</v>
      </c>
      <c r="C63" s="32">
        <v>4962</v>
      </c>
      <c r="D63" s="5" t="s">
        <v>60</v>
      </c>
      <c r="E63" s="5" t="s">
        <v>14</v>
      </c>
      <c r="F63" s="46">
        <v>241</v>
      </c>
      <c r="G63" s="6">
        <v>33</v>
      </c>
      <c r="H63" s="6">
        <f t="shared" si="3"/>
        <v>208</v>
      </c>
      <c r="I63" s="7">
        <v>109.4</v>
      </c>
      <c r="J63" s="7">
        <f t="shared" si="2"/>
        <v>26365.4</v>
      </c>
    </row>
    <row r="64" spans="1:11" x14ac:dyDescent="0.2">
      <c r="A64" s="8">
        <v>43698</v>
      </c>
      <c r="B64" s="5">
        <v>1356</v>
      </c>
      <c r="C64" s="32">
        <v>2922</v>
      </c>
      <c r="D64" s="5" t="s">
        <v>96</v>
      </c>
      <c r="E64" s="5" t="s">
        <v>14</v>
      </c>
      <c r="F64" s="6">
        <v>88</v>
      </c>
      <c r="G64" s="6"/>
      <c r="H64" s="6">
        <f t="shared" si="3"/>
        <v>88</v>
      </c>
      <c r="I64" s="7">
        <v>70.8</v>
      </c>
      <c r="J64" s="7">
        <f t="shared" si="2"/>
        <v>6230.4</v>
      </c>
    </row>
    <row r="65" spans="1:12" x14ac:dyDescent="0.2">
      <c r="A65" s="8">
        <v>43698</v>
      </c>
      <c r="B65" s="5">
        <v>1357</v>
      </c>
      <c r="C65" s="36" t="s">
        <v>180</v>
      </c>
      <c r="D65" s="5" t="s">
        <v>172</v>
      </c>
      <c r="E65" s="5" t="s">
        <v>14</v>
      </c>
      <c r="F65" s="6">
        <v>38</v>
      </c>
      <c r="G65" s="6"/>
      <c r="H65" s="6">
        <f t="shared" si="3"/>
        <v>38</v>
      </c>
      <c r="I65" s="7">
        <v>162.5</v>
      </c>
      <c r="J65" s="7">
        <f t="shared" si="2"/>
        <v>6175</v>
      </c>
    </row>
    <row r="66" spans="1:12" x14ac:dyDescent="0.2">
      <c r="A66" s="8">
        <v>43698</v>
      </c>
      <c r="B66" s="5">
        <v>1358</v>
      </c>
      <c r="C66" s="32">
        <v>2383</v>
      </c>
      <c r="D66" s="5" t="s">
        <v>97</v>
      </c>
      <c r="E66" s="5" t="s">
        <v>98</v>
      </c>
      <c r="F66" s="46">
        <v>794</v>
      </c>
      <c r="G66" s="6">
        <v>15</v>
      </c>
      <c r="H66" s="6">
        <f t="shared" si="3"/>
        <v>779</v>
      </c>
      <c r="I66" s="7">
        <v>102</v>
      </c>
      <c r="J66" s="7">
        <f t="shared" si="2"/>
        <v>80988</v>
      </c>
    </row>
    <row r="67" spans="1:12" x14ac:dyDescent="0.2">
      <c r="A67" s="8">
        <v>43698</v>
      </c>
      <c r="B67" s="5">
        <v>1359</v>
      </c>
      <c r="C67" s="32">
        <v>1707</v>
      </c>
      <c r="D67" s="5" t="s">
        <v>99</v>
      </c>
      <c r="E67" s="5" t="s">
        <v>40</v>
      </c>
      <c r="F67" s="6">
        <v>258</v>
      </c>
      <c r="G67" s="6">
        <v>39</v>
      </c>
      <c r="H67" s="6">
        <f t="shared" si="3"/>
        <v>219</v>
      </c>
      <c r="I67" s="7">
        <v>59</v>
      </c>
      <c r="J67" s="7">
        <f t="shared" si="2"/>
        <v>15222</v>
      </c>
    </row>
    <row r="68" spans="1:12" x14ac:dyDescent="0.2">
      <c r="A68" s="8">
        <v>43698</v>
      </c>
      <c r="B68" s="5">
        <v>1360</v>
      </c>
      <c r="C68" s="32">
        <v>9596</v>
      </c>
      <c r="D68" s="5" t="s">
        <v>100</v>
      </c>
      <c r="E68" s="5" t="s">
        <v>41</v>
      </c>
      <c r="F68" s="6">
        <v>1565</v>
      </c>
      <c r="G68" s="6">
        <v>26</v>
      </c>
      <c r="H68" s="6">
        <f t="shared" si="3"/>
        <v>1539</v>
      </c>
      <c r="I68" s="7">
        <v>144.1</v>
      </c>
      <c r="J68" s="7">
        <f t="shared" si="2"/>
        <v>225516.5</v>
      </c>
    </row>
    <row r="69" spans="1:12" x14ac:dyDescent="0.2">
      <c r="A69" s="8">
        <v>43698</v>
      </c>
      <c r="B69" s="5">
        <v>1361</v>
      </c>
      <c r="C69" s="32">
        <v>3582</v>
      </c>
      <c r="D69" s="5" t="s">
        <v>101</v>
      </c>
      <c r="E69" s="5" t="s">
        <v>40</v>
      </c>
      <c r="F69" s="6">
        <v>85</v>
      </c>
      <c r="G69" s="6">
        <v>2</v>
      </c>
      <c r="H69" s="6">
        <f t="shared" si="3"/>
        <v>83</v>
      </c>
      <c r="I69" s="7">
        <v>466</v>
      </c>
      <c r="J69" s="7">
        <f t="shared" si="2"/>
        <v>39610</v>
      </c>
    </row>
    <row r="70" spans="1:12" x14ac:dyDescent="0.2">
      <c r="A70" s="8">
        <v>43698</v>
      </c>
      <c r="B70" s="5">
        <v>1362</v>
      </c>
      <c r="C70" s="32">
        <v>2004</v>
      </c>
      <c r="D70" s="5" t="s">
        <v>20</v>
      </c>
      <c r="E70" s="5" t="s">
        <v>41</v>
      </c>
      <c r="F70" s="6">
        <v>380</v>
      </c>
      <c r="G70" s="6">
        <v>95</v>
      </c>
      <c r="H70" s="6">
        <f t="shared" si="3"/>
        <v>285</v>
      </c>
      <c r="I70" s="7">
        <v>171.06</v>
      </c>
      <c r="J70" s="7">
        <f t="shared" si="2"/>
        <v>65002.8</v>
      </c>
      <c r="L70" s="1" t="s">
        <v>209</v>
      </c>
    </row>
    <row r="71" spans="1:12" x14ac:dyDescent="0.2">
      <c r="A71" s="8">
        <v>43698</v>
      </c>
      <c r="B71" s="5">
        <v>1363</v>
      </c>
      <c r="C71" s="36" t="s">
        <v>195</v>
      </c>
      <c r="D71" s="5" t="s">
        <v>102</v>
      </c>
      <c r="E71" s="5" t="s">
        <v>40</v>
      </c>
      <c r="F71" s="6">
        <v>74</v>
      </c>
      <c r="G71" s="6">
        <v>4</v>
      </c>
      <c r="H71" s="6">
        <f t="shared" si="3"/>
        <v>70</v>
      </c>
      <c r="I71" s="7">
        <v>118</v>
      </c>
      <c r="J71" s="7">
        <f t="shared" si="2"/>
        <v>8732</v>
      </c>
    </row>
    <row r="72" spans="1:12" x14ac:dyDescent="0.2">
      <c r="A72" s="8">
        <v>43698</v>
      </c>
      <c r="B72" s="5">
        <v>1364</v>
      </c>
      <c r="C72" s="32">
        <v>9626</v>
      </c>
      <c r="D72" s="5" t="s">
        <v>107</v>
      </c>
      <c r="E72" s="5" t="s">
        <v>40</v>
      </c>
      <c r="F72" s="6">
        <v>185</v>
      </c>
      <c r="G72" s="6">
        <v>12</v>
      </c>
      <c r="H72" s="6">
        <f t="shared" si="3"/>
        <v>173</v>
      </c>
      <c r="I72" s="7">
        <v>295</v>
      </c>
      <c r="J72" s="7">
        <f t="shared" si="2"/>
        <v>54575</v>
      </c>
    </row>
    <row r="73" spans="1:12" x14ac:dyDescent="0.2">
      <c r="A73" s="8">
        <v>43698</v>
      </c>
      <c r="B73" s="5">
        <v>1365</v>
      </c>
      <c r="C73" s="32">
        <v>2353</v>
      </c>
      <c r="D73" s="5" t="s">
        <v>103</v>
      </c>
      <c r="E73" s="5" t="s">
        <v>40</v>
      </c>
      <c r="F73" s="6">
        <v>291</v>
      </c>
      <c r="G73" s="6">
        <v>42</v>
      </c>
      <c r="H73" s="6">
        <f t="shared" ref="H73:H104" si="4">F73-G73</f>
        <v>249</v>
      </c>
      <c r="I73" s="7">
        <v>82.6</v>
      </c>
      <c r="J73" s="7">
        <f t="shared" si="2"/>
        <v>24036.6</v>
      </c>
    </row>
    <row r="74" spans="1:12" x14ac:dyDescent="0.2">
      <c r="A74" s="8">
        <v>43698</v>
      </c>
      <c r="B74" s="5">
        <v>1366</v>
      </c>
      <c r="C74" s="32">
        <v>9632</v>
      </c>
      <c r="D74" s="5" t="s">
        <v>104</v>
      </c>
      <c r="E74" s="5" t="s">
        <v>105</v>
      </c>
      <c r="F74" s="6">
        <v>416</v>
      </c>
      <c r="G74" s="6">
        <v>1</v>
      </c>
      <c r="H74" s="6">
        <f t="shared" si="4"/>
        <v>415</v>
      </c>
      <c r="I74" s="7">
        <v>95.7</v>
      </c>
      <c r="J74" s="7">
        <f t="shared" si="2"/>
        <v>39811.200000000004</v>
      </c>
    </row>
    <row r="75" spans="1:12" x14ac:dyDescent="0.2">
      <c r="A75" s="8">
        <v>43698</v>
      </c>
      <c r="B75" s="5">
        <v>1367</v>
      </c>
      <c r="C75" s="32">
        <v>3453</v>
      </c>
      <c r="D75" s="5" t="s">
        <v>108</v>
      </c>
      <c r="E75" s="5" t="s">
        <v>14</v>
      </c>
      <c r="F75" s="6">
        <v>340</v>
      </c>
      <c r="G75" s="6">
        <v>340</v>
      </c>
      <c r="H75" s="6">
        <f t="shared" si="4"/>
        <v>0</v>
      </c>
      <c r="I75" s="7">
        <v>885</v>
      </c>
      <c r="J75" s="7">
        <f t="shared" si="2"/>
        <v>300900</v>
      </c>
    </row>
    <row r="76" spans="1:12" x14ac:dyDescent="0.2">
      <c r="A76" s="8">
        <v>43698</v>
      </c>
      <c r="B76" s="5">
        <v>1368</v>
      </c>
      <c r="C76" s="36" t="s">
        <v>191</v>
      </c>
      <c r="D76" s="5" t="s">
        <v>106</v>
      </c>
      <c r="E76" s="5" t="s">
        <v>14</v>
      </c>
      <c r="F76" s="6">
        <v>384</v>
      </c>
      <c r="G76" s="6"/>
      <c r="H76" s="6">
        <f t="shared" si="4"/>
        <v>384</v>
      </c>
      <c r="I76" s="7">
        <v>767</v>
      </c>
      <c r="J76" s="7">
        <f t="shared" si="2"/>
        <v>294528</v>
      </c>
    </row>
    <row r="77" spans="1:12" x14ac:dyDescent="0.2">
      <c r="A77" s="8">
        <v>43698</v>
      </c>
      <c r="B77" s="5">
        <v>1369</v>
      </c>
      <c r="C77" s="32">
        <v>2887</v>
      </c>
      <c r="D77" s="5" t="s">
        <v>109</v>
      </c>
      <c r="E77" s="5" t="s">
        <v>14</v>
      </c>
      <c r="F77" s="6">
        <v>124</v>
      </c>
      <c r="G77" s="6">
        <v>124</v>
      </c>
      <c r="H77" s="6">
        <f t="shared" si="4"/>
        <v>0</v>
      </c>
      <c r="I77" s="7">
        <v>885</v>
      </c>
      <c r="J77" s="7">
        <f t="shared" si="2"/>
        <v>109740</v>
      </c>
    </row>
    <row r="78" spans="1:12" x14ac:dyDescent="0.2">
      <c r="A78" s="8">
        <v>43698</v>
      </c>
      <c r="B78" s="5">
        <v>1370</v>
      </c>
      <c r="C78" s="36" t="s">
        <v>192</v>
      </c>
      <c r="D78" s="5" t="s">
        <v>110</v>
      </c>
      <c r="E78" s="5" t="s">
        <v>14</v>
      </c>
      <c r="F78" s="6">
        <v>124</v>
      </c>
      <c r="G78" s="6"/>
      <c r="H78" s="6">
        <f t="shared" si="4"/>
        <v>124</v>
      </c>
      <c r="I78" s="7">
        <v>1357</v>
      </c>
      <c r="J78" s="7">
        <f t="shared" si="2"/>
        <v>168268</v>
      </c>
    </row>
    <row r="79" spans="1:12" x14ac:dyDescent="0.2">
      <c r="A79" s="8">
        <v>43698</v>
      </c>
      <c r="B79" s="5">
        <v>1371</v>
      </c>
      <c r="C79" s="32">
        <v>9631</v>
      </c>
      <c r="D79" s="5" t="s">
        <v>111</v>
      </c>
      <c r="E79" s="5" t="s">
        <v>14</v>
      </c>
      <c r="F79" s="6">
        <v>3</v>
      </c>
      <c r="G79" s="6"/>
      <c r="H79" s="6">
        <f t="shared" si="4"/>
        <v>3</v>
      </c>
      <c r="I79" s="7">
        <v>1499.78</v>
      </c>
      <c r="J79" s="7">
        <f t="shared" si="2"/>
        <v>4499.34</v>
      </c>
    </row>
    <row r="80" spans="1:12" x14ac:dyDescent="0.2">
      <c r="A80" s="8">
        <v>43698</v>
      </c>
      <c r="B80" s="5">
        <v>1372</v>
      </c>
      <c r="C80" s="32">
        <v>2270</v>
      </c>
      <c r="D80" s="5" t="s">
        <v>112</v>
      </c>
      <c r="E80" s="5" t="s">
        <v>14</v>
      </c>
      <c r="F80" s="6">
        <v>4</v>
      </c>
      <c r="G80" s="6"/>
      <c r="H80" s="6">
        <f t="shared" si="4"/>
        <v>4</v>
      </c>
      <c r="I80" s="7">
        <v>1954.08</v>
      </c>
      <c r="J80" s="7">
        <f t="shared" si="2"/>
        <v>7816.32</v>
      </c>
    </row>
    <row r="81" spans="1:11" x14ac:dyDescent="0.2">
      <c r="A81" s="8">
        <v>43698</v>
      </c>
      <c r="B81" s="5">
        <v>1373</v>
      </c>
      <c r="C81" s="32">
        <v>5195</v>
      </c>
      <c r="D81" s="5" t="s">
        <v>113</v>
      </c>
      <c r="E81" s="5" t="s">
        <v>34</v>
      </c>
      <c r="F81" s="6">
        <v>70</v>
      </c>
      <c r="G81" s="6">
        <v>2</v>
      </c>
      <c r="H81" s="6">
        <f t="shared" si="4"/>
        <v>68</v>
      </c>
      <c r="I81" s="7">
        <v>1293.28</v>
      </c>
      <c r="J81" s="7">
        <f t="shared" si="2"/>
        <v>90529.599999999991</v>
      </c>
    </row>
    <row r="82" spans="1:11" x14ac:dyDescent="0.2">
      <c r="A82" s="8">
        <v>43698</v>
      </c>
      <c r="B82" s="5">
        <v>1374</v>
      </c>
      <c r="C82" s="32">
        <v>9564</v>
      </c>
      <c r="D82" s="5" t="s">
        <v>114</v>
      </c>
      <c r="E82" s="5" t="s">
        <v>14</v>
      </c>
      <c r="F82" s="6">
        <v>3</v>
      </c>
      <c r="G82" s="6"/>
      <c r="H82" s="6">
        <f t="shared" si="4"/>
        <v>3</v>
      </c>
      <c r="I82" s="7">
        <v>42250</v>
      </c>
      <c r="J82" s="7">
        <f t="shared" si="2"/>
        <v>126750</v>
      </c>
    </row>
    <row r="83" spans="1:11" x14ac:dyDescent="0.2">
      <c r="A83" s="8">
        <v>43698</v>
      </c>
      <c r="B83" s="5">
        <v>1375</v>
      </c>
      <c r="C83" s="32">
        <v>9625</v>
      </c>
      <c r="D83" s="5" t="s">
        <v>115</v>
      </c>
      <c r="E83" s="5" t="s">
        <v>14</v>
      </c>
      <c r="F83" s="6">
        <v>4</v>
      </c>
      <c r="G83" s="6"/>
      <c r="H83" s="6">
        <f t="shared" si="4"/>
        <v>4</v>
      </c>
      <c r="I83" s="7">
        <v>410.64</v>
      </c>
      <c r="J83" s="7">
        <f t="shared" si="2"/>
        <v>1642.56</v>
      </c>
    </row>
    <row r="84" spans="1:11" x14ac:dyDescent="0.2">
      <c r="A84" s="8">
        <v>43698</v>
      </c>
      <c r="B84" s="5">
        <v>1376</v>
      </c>
      <c r="C84" s="32">
        <v>2427</v>
      </c>
      <c r="D84" s="5" t="s">
        <v>116</v>
      </c>
      <c r="E84" s="5" t="s">
        <v>40</v>
      </c>
      <c r="F84" s="6">
        <v>6</v>
      </c>
      <c r="G84" s="6"/>
      <c r="H84" s="6">
        <f t="shared" si="4"/>
        <v>6</v>
      </c>
      <c r="I84" s="7">
        <v>400</v>
      </c>
      <c r="J84" s="7">
        <f t="shared" si="2"/>
        <v>2400</v>
      </c>
    </row>
    <row r="85" spans="1:11" x14ac:dyDescent="0.2">
      <c r="A85" s="8">
        <v>43698</v>
      </c>
      <c r="B85" s="5">
        <v>1377</v>
      </c>
      <c r="C85" s="32">
        <v>9603</v>
      </c>
      <c r="D85" s="5" t="s">
        <v>117</v>
      </c>
      <c r="E85" s="5" t="s">
        <v>14</v>
      </c>
      <c r="F85" s="6">
        <v>70000</v>
      </c>
      <c r="G85" s="6"/>
      <c r="H85" s="6">
        <f t="shared" si="4"/>
        <v>70000</v>
      </c>
      <c r="I85" s="7">
        <v>8.5</v>
      </c>
      <c r="J85" s="7">
        <f t="shared" si="2"/>
        <v>595000</v>
      </c>
    </row>
    <row r="86" spans="1:11" x14ac:dyDescent="0.2">
      <c r="A86" s="8">
        <v>43698</v>
      </c>
      <c r="B86" s="5">
        <v>1378</v>
      </c>
      <c r="C86" s="32">
        <v>9630</v>
      </c>
      <c r="D86" s="5" t="s">
        <v>118</v>
      </c>
      <c r="E86" s="5" t="s">
        <v>14</v>
      </c>
      <c r="F86" s="6">
        <v>3</v>
      </c>
      <c r="G86" s="6"/>
      <c r="H86" s="6">
        <f t="shared" si="4"/>
        <v>3</v>
      </c>
      <c r="I86" s="7">
        <v>732.78</v>
      </c>
      <c r="J86" s="7">
        <f t="shared" si="2"/>
        <v>2198.34</v>
      </c>
    </row>
    <row r="87" spans="1:11" x14ac:dyDescent="0.2">
      <c r="A87" s="8">
        <v>43698</v>
      </c>
      <c r="B87" s="5">
        <v>1379</v>
      </c>
      <c r="C87" s="32">
        <v>4475</v>
      </c>
      <c r="D87" s="5" t="s">
        <v>119</v>
      </c>
      <c r="E87" s="5" t="s">
        <v>14</v>
      </c>
      <c r="F87" s="6">
        <v>40000</v>
      </c>
      <c r="G87" s="6"/>
      <c r="H87" s="6">
        <f t="shared" si="4"/>
        <v>40000</v>
      </c>
      <c r="I87" s="7">
        <v>11</v>
      </c>
      <c r="J87" s="7">
        <f t="shared" si="2"/>
        <v>440000</v>
      </c>
    </row>
    <row r="88" spans="1:11" x14ac:dyDescent="0.2">
      <c r="A88" s="8">
        <v>43698</v>
      </c>
      <c r="B88" s="5">
        <v>1380</v>
      </c>
      <c r="C88" s="32">
        <v>1608</v>
      </c>
      <c r="D88" s="5" t="s">
        <v>120</v>
      </c>
      <c r="E88" s="5" t="s">
        <v>14</v>
      </c>
      <c r="F88" s="6">
        <v>2</v>
      </c>
      <c r="G88" s="6"/>
      <c r="H88" s="6">
        <f t="shared" si="4"/>
        <v>2</v>
      </c>
      <c r="I88" s="7">
        <v>2088.6</v>
      </c>
      <c r="J88" s="7">
        <f t="shared" si="2"/>
        <v>4177.2</v>
      </c>
    </row>
    <row r="89" spans="1:11" x14ac:dyDescent="0.2">
      <c r="A89" s="8">
        <v>43698</v>
      </c>
      <c r="B89" s="5">
        <v>1381</v>
      </c>
      <c r="C89" s="36" t="s">
        <v>193</v>
      </c>
      <c r="D89" s="5" t="s">
        <v>32</v>
      </c>
      <c r="E89" s="5" t="s">
        <v>14</v>
      </c>
      <c r="F89" s="6">
        <v>4</v>
      </c>
      <c r="G89" s="6"/>
      <c r="H89" s="6">
        <f t="shared" si="4"/>
        <v>4</v>
      </c>
      <c r="I89" s="7">
        <v>413</v>
      </c>
      <c r="J89" s="7">
        <f t="shared" si="2"/>
        <v>1652</v>
      </c>
    </row>
    <row r="90" spans="1:11" x14ac:dyDescent="0.2">
      <c r="A90" s="8">
        <v>43698</v>
      </c>
      <c r="B90" s="5">
        <v>1382</v>
      </c>
      <c r="C90" s="32">
        <v>9633</v>
      </c>
      <c r="D90" s="5" t="s">
        <v>121</v>
      </c>
      <c r="E90" s="5" t="s">
        <v>14</v>
      </c>
      <c r="F90" s="6">
        <v>2</v>
      </c>
      <c r="G90" s="6"/>
      <c r="H90" s="6">
        <f t="shared" si="4"/>
        <v>2</v>
      </c>
      <c r="I90" s="7">
        <v>345</v>
      </c>
      <c r="J90" s="7">
        <f t="shared" si="2"/>
        <v>690</v>
      </c>
    </row>
    <row r="91" spans="1:11" x14ac:dyDescent="0.2">
      <c r="A91" s="8">
        <v>43698</v>
      </c>
      <c r="B91" s="5">
        <v>1383</v>
      </c>
      <c r="C91" s="32">
        <v>6498</v>
      </c>
      <c r="D91" s="5" t="s">
        <v>42</v>
      </c>
      <c r="E91" s="5" t="s">
        <v>14</v>
      </c>
      <c r="F91" s="6">
        <v>590</v>
      </c>
      <c r="G91" s="6">
        <v>100</v>
      </c>
      <c r="H91" s="6">
        <f t="shared" si="4"/>
        <v>490</v>
      </c>
      <c r="I91" s="7">
        <v>56.05</v>
      </c>
      <c r="J91" s="7">
        <f t="shared" si="2"/>
        <v>33069.5</v>
      </c>
    </row>
    <row r="92" spans="1:11" x14ac:dyDescent="0.2">
      <c r="A92" s="8">
        <v>43698</v>
      </c>
      <c r="B92" s="5">
        <v>1384</v>
      </c>
      <c r="C92" s="32">
        <v>2881</v>
      </c>
      <c r="D92" s="5" t="s">
        <v>48</v>
      </c>
      <c r="E92" s="5" t="s">
        <v>14</v>
      </c>
      <c r="F92" s="6">
        <v>32</v>
      </c>
      <c r="G92" s="6">
        <v>3</v>
      </c>
      <c r="H92" s="6">
        <f t="shared" si="4"/>
        <v>29</v>
      </c>
      <c r="I92" s="7">
        <v>89.6</v>
      </c>
      <c r="J92" s="7">
        <f t="shared" si="2"/>
        <v>2867.2</v>
      </c>
    </row>
    <row r="93" spans="1:11" x14ac:dyDescent="0.2">
      <c r="A93" s="8">
        <v>43698</v>
      </c>
      <c r="B93" s="5">
        <v>1385</v>
      </c>
      <c r="C93" s="36" t="s">
        <v>201</v>
      </c>
      <c r="D93" s="5" t="s">
        <v>122</v>
      </c>
      <c r="E93" s="5" t="s">
        <v>14</v>
      </c>
      <c r="F93" s="6">
        <v>80</v>
      </c>
      <c r="G93" s="6">
        <v>2</v>
      </c>
      <c r="H93" s="6">
        <f t="shared" si="4"/>
        <v>78</v>
      </c>
      <c r="I93" s="7">
        <v>190</v>
      </c>
      <c r="J93" s="7">
        <f t="shared" si="2"/>
        <v>15200</v>
      </c>
      <c r="K93" s="13"/>
    </row>
    <row r="94" spans="1:11" x14ac:dyDescent="0.2">
      <c r="A94" s="8">
        <v>43698</v>
      </c>
      <c r="B94" s="5">
        <v>1386</v>
      </c>
      <c r="C94" s="32">
        <v>9640</v>
      </c>
      <c r="D94" s="5" t="s">
        <v>123</v>
      </c>
      <c r="E94" s="5" t="s">
        <v>14</v>
      </c>
      <c r="F94" s="6">
        <v>13</v>
      </c>
      <c r="G94" s="6">
        <v>1</v>
      </c>
      <c r="H94" s="6">
        <f t="shared" si="4"/>
        <v>12</v>
      </c>
      <c r="I94" s="7">
        <v>713.9</v>
      </c>
      <c r="J94" s="7">
        <f t="shared" si="2"/>
        <v>9280.6999999999989</v>
      </c>
    </row>
    <row r="95" spans="1:11" x14ac:dyDescent="0.2">
      <c r="A95" s="8">
        <v>43698</v>
      </c>
      <c r="B95" s="5">
        <v>1387</v>
      </c>
      <c r="C95" s="32">
        <v>9598</v>
      </c>
      <c r="D95" s="5" t="s">
        <v>167</v>
      </c>
      <c r="E95" s="5" t="s">
        <v>14</v>
      </c>
      <c r="F95" s="6">
        <v>2</v>
      </c>
      <c r="G95" s="6"/>
      <c r="H95" s="6">
        <f t="shared" si="4"/>
        <v>2</v>
      </c>
      <c r="I95" s="7">
        <v>722.75</v>
      </c>
      <c r="J95" s="7">
        <f t="shared" ref="J95:J117" si="5">F95*I95</f>
        <v>1445.5</v>
      </c>
    </row>
    <row r="96" spans="1:11" x14ac:dyDescent="0.2">
      <c r="A96" s="8">
        <v>43698</v>
      </c>
      <c r="B96" s="5">
        <v>1388</v>
      </c>
      <c r="C96" s="32">
        <v>5251</v>
      </c>
      <c r="D96" s="5" t="s">
        <v>43</v>
      </c>
      <c r="E96" s="5" t="s">
        <v>14</v>
      </c>
      <c r="F96" s="6">
        <v>10</v>
      </c>
      <c r="G96" s="6"/>
      <c r="H96" s="6">
        <f t="shared" si="4"/>
        <v>10</v>
      </c>
      <c r="I96" s="7">
        <v>5240</v>
      </c>
      <c r="J96" s="7">
        <f t="shared" si="5"/>
        <v>52400</v>
      </c>
    </row>
    <row r="97" spans="1:11" x14ac:dyDescent="0.2">
      <c r="A97" s="8">
        <v>43698</v>
      </c>
      <c r="B97" s="5">
        <v>1389</v>
      </c>
      <c r="C97" s="32">
        <v>6572</v>
      </c>
      <c r="D97" s="5" t="s">
        <v>124</v>
      </c>
      <c r="E97" s="5" t="s">
        <v>14</v>
      </c>
      <c r="F97" s="6">
        <v>10</v>
      </c>
      <c r="G97" s="6"/>
      <c r="H97" s="6">
        <f t="shared" si="4"/>
        <v>10</v>
      </c>
      <c r="I97" s="7">
        <v>109.4</v>
      </c>
      <c r="J97" s="7">
        <f t="shared" si="5"/>
        <v>1094</v>
      </c>
    </row>
    <row r="98" spans="1:11" x14ac:dyDescent="0.2">
      <c r="A98" s="8">
        <v>43698</v>
      </c>
      <c r="B98" s="5">
        <v>1390</v>
      </c>
      <c r="C98" s="32">
        <v>9623</v>
      </c>
      <c r="D98" s="5" t="s">
        <v>125</v>
      </c>
      <c r="E98" s="5" t="s">
        <v>81</v>
      </c>
      <c r="F98" s="6">
        <v>4</v>
      </c>
      <c r="G98" s="6"/>
      <c r="H98" s="6">
        <f t="shared" si="4"/>
        <v>4</v>
      </c>
      <c r="I98" s="7">
        <v>29</v>
      </c>
      <c r="J98" s="7">
        <f t="shared" si="5"/>
        <v>116</v>
      </c>
    </row>
    <row r="99" spans="1:11" x14ac:dyDescent="0.2">
      <c r="A99" s="8">
        <v>43698</v>
      </c>
      <c r="B99" s="5">
        <v>1391</v>
      </c>
      <c r="C99" s="32">
        <v>9622</v>
      </c>
      <c r="D99" s="5" t="s">
        <v>126</v>
      </c>
      <c r="E99" s="5" t="s">
        <v>81</v>
      </c>
      <c r="F99" s="6">
        <v>12</v>
      </c>
      <c r="G99" s="6"/>
      <c r="H99" s="6">
        <f t="shared" si="4"/>
        <v>12</v>
      </c>
      <c r="I99" s="7">
        <v>33</v>
      </c>
      <c r="J99" s="7">
        <f t="shared" si="5"/>
        <v>396</v>
      </c>
    </row>
    <row r="100" spans="1:11" ht="14.25" customHeight="1" x14ac:dyDescent="0.2">
      <c r="A100" s="8">
        <v>43698</v>
      </c>
      <c r="B100" s="5">
        <v>1392</v>
      </c>
      <c r="C100" s="32">
        <v>9621</v>
      </c>
      <c r="D100" s="5" t="s">
        <v>127</v>
      </c>
      <c r="E100" s="5" t="s">
        <v>81</v>
      </c>
      <c r="F100" s="6">
        <v>16</v>
      </c>
      <c r="G100" s="6"/>
      <c r="H100" s="6">
        <f t="shared" si="4"/>
        <v>16</v>
      </c>
      <c r="I100" s="7">
        <v>35.4</v>
      </c>
      <c r="J100" s="7">
        <f t="shared" si="5"/>
        <v>566.4</v>
      </c>
    </row>
    <row r="101" spans="1:11" s="37" customFormat="1" x14ac:dyDescent="0.2">
      <c r="A101" s="8">
        <v>43698</v>
      </c>
      <c r="B101" s="5">
        <v>1393</v>
      </c>
      <c r="C101" s="32">
        <v>4420</v>
      </c>
      <c r="D101" s="5" t="s">
        <v>183</v>
      </c>
      <c r="E101" s="5" t="s">
        <v>14</v>
      </c>
      <c r="F101" s="6">
        <v>2</v>
      </c>
      <c r="G101" s="6"/>
      <c r="H101" s="6">
        <f t="shared" si="4"/>
        <v>2</v>
      </c>
      <c r="I101" s="7">
        <v>767</v>
      </c>
      <c r="J101" s="7">
        <f t="shared" si="5"/>
        <v>1534</v>
      </c>
      <c r="K101" s="1"/>
    </row>
    <row r="102" spans="1:11" s="37" customFormat="1" x14ac:dyDescent="0.2">
      <c r="A102" s="8">
        <v>43698</v>
      </c>
      <c r="B102" s="5">
        <v>1394</v>
      </c>
      <c r="C102" s="32">
        <v>9624</v>
      </c>
      <c r="D102" s="5" t="s">
        <v>128</v>
      </c>
      <c r="E102" s="5" t="s">
        <v>81</v>
      </c>
      <c r="F102" s="6">
        <v>22</v>
      </c>
      <c r="G102" s="6"/>
      <c r="H102" s="6">
        <f t="shared" si="4"/>
        <v>22</v>
      </c>
      <c r="I102" s="7">
        <v>380</v>
      </c>
      <c r="J102" s="7">
        <f t="shared" si="5"/>
        <v>8360</v>
      </c>
      <c r="K102" s="1"/>
    </row>
    <row r="103" spans="1:11" s="37" customFormat="1" x14ac:dyDescent="0.2">
      <c r="A103" s="8">
        <v>43698</v>
      </c>
      <c r="B103" s="5">
        <v>1395</v>
      </c>
      <c r="C103" s="32">
        <v>3767</v>
      </c>
      <c r="D103" s="5" t="s">
        <v>129</v>
      </c>
      <c r="E103" s="5" t="s">
        <v>14</v>
      </c>
      <c r="F103" s="6">
        <v>804</v>
      </c>
      <c r="G103" s="6">
        <v>48</v>
      </c>
      <c r="H103" s="6">
        <f t="shared" si="4"/>
        <v>756</v>
      </c>
      <c r="I103" s="7">
        <v>5.08</v>
      </c>
      <c r="J103" s="7">
        <f t="shared" si="5"/>
        <v>4084.32</v>
      </c>
      <c r="K103" s="1"/>
    </row>
    <row r="104" spans="1:11" x14ac:dyDescent="0.2">
      <c r="A104" s="8">
        <v>43698</v>
      </c>
      <c r="B104" s="5">
        <v>1396</v>
      </c>
      <c r="C104" s="32">
        <v>2846</v>
      </c>
      <c r="D104" s="5" t="s">
        <v>130</v>
      </c>
      <c r="E104" s="5" t="s">
        <v>14</v>
      </c>
      <c r="F104" s="6">
        <v>100</v>
      </c>
      <c r="G104" s="6"/>
      <c r="H104" s="6">
        <f t="shared" si="4"/>
        <v>100</v>
      </c>
      <c r="I104" s="7">
        <v>10.62</v>
      </c>
      <c r="J104" s="7">
        <f t="shared" si="5"/>
        <v>1062</v>
      </c>
    </row>
    <row r="105" spans="1:11" x14ac:dyDescent="0.2">
      <c r="A105" s="8">
        <v>43698</v>
      </c>
      <c r="B105" s="5">
        <v>1397</v>
      </c>
      <c r="C105" s="32">
        <v>1610</v>
      </c>
      <c r="D105" s="5" t="s">
        <v>131</v>
      </c>
      <c r="E105" s="5" t="s">
        <v>14</v>
      </c>
      <c r="F105" s="6">
        <v>496</v>
      </c>
      <c r="G105" s="6">
        <v>3</v>
      </c>
      <c r="H105" s="6">
        <f t="shared" ref="H105:H136" si="6">F105-G105</f>
        <v>493</v>
      </c>
      <c r="I105" s="7">
        <v>3.98</v>
      </c>
      <c r="J105" s="7">
        <f t="shared" si="5"/>
        <v>1974.08</v>
      </c>
    </row>
    <row r="106" spans="1:11" x14ac:dyDescent="0.2">
      <c r="A106" s="8">
        <v>43698</v>
      </c>
      <c r="B106" s="5">
        <v>1398</v>
      </c>
      <c r="C106" s="32">
        <v>2550</v>
      </c>
      <c r="D106" s="5" t="s">
        <v>132</v>
      </c>
      <c r="E106" s="5" t="s">
        <v>81</v>
      </c>
      <c r="F106" s="6">
        <v>6</v>
      </c>
      <c r="G106" s="6">
        <v>2</v>
      </c>
      <c r="H106" s="6">
        <f t="shared" si="6"/>
        <v>4</v>
      </c>
      <c r="I106" s="7">
        <v>92.04</v>
      </c>
      <c r="J106" s="7">
        <f t="shared" si="5"/>
        <v>552.24</v>
      </c>
    </row>
    <row r="107" spans="1:11" x14ac:dyDescent="0.2">
      <c r="A107" s="8">
        <v>43698</v>
      </c>
      <c r="B107" s="5">
        <v>1399</v>
      </c>
      <c r="C107" s="32">
        <v>2014</v>
      </c>
      <c r="D107" s="5" t="s">
        <v>50</v>
      </c>
      <c r="E107" s="5" t="s">
        <v>14</v>
      </c>
      <c r="F107" s="6">
        <v>2</v>
      </c>
      <c r="G107" s="6"/>
      <c r="H107" s="6">
        <f t="shared" si="6"/>
        <v>2</v>
      </c>
      <c r="I107" s="7">
        <v>48</v>
      </c>
      <c r="J107" s="7">
        <f t="shared" si="5"/>
        <v>96</v>
      </c>
    </row>
    <row r="108" spans="1:11" x14ac:dyDescent="0.2">
      <c r="A108" s="8">
        <v>43698</v>
      </c>
      <c r="B108" s="5">
        <v>1400</v>
      </c>
      <c r="C108" s="36" t="s">
        <v>188</v>
      </c>
      <c r="D108" s="5" t="s">
        <v>25</v>
      </c>
      <c r="E108" s="5" t="s">
        <v>14</v>
      </c>
      <c r="F108" s="6">
        <v>1</v>
      </c>
      <c r="G108" s="6"/>
      <c r="H108" s="6">
        <f t="shared" si="6"/>
        <v>1</v>
      </c>
      <c r="I108" s="7">
        <v>23.6</v>
      </c>
      <c r="J108" s="7">
        <f t="shared" si="5"/>
        <v>23.6</v>
      </c>
    </row>
    <row r="109" spans="1:11" x14ac:dyDescent="0.2">
      <c r="A109" s="8">
        <v>43698</v>
      </c>
      <c r="B109" s="5">
        <v>1401</v>
      </c>
      <c r="C109" s="32">
        <v>3766</v>
      </c>
      <c r="D109" s="5" t="s">
        <v>133</v>
      </c>
      <c r="E109" s="5" t="s">
        <v>14</v>
      </c>
      <c r="F109" s="6">
        <v>144</v>
      </c>
      <c r="G109" s="6">
        <v>63</v>
      </c>
      <c r="H109" s="6">
        <f t="shared" si="6"/>
        <v>81</v>
      </c>
      <c r="I109" s="7">
        <v>5.08</v>
      </c>
      <c r="J109" s="7">
        <f t="shared" si="5"/>
        <v>731.52</v>
      </c>
    </row>
    <row r="110" spans="1:11" x14ac:dyDescent="0.2">
      <c r="A110" s="8">
        <v>43698</v>
      </c>
      <c r="B110" s="5">
        <v>1402</v>
      </c>
      <c r="C110" s="32">
        <v>3768</v>
      </c>
      <c r="D110" s="5" t="s">
        <v>134</v>
      </c>
      <c r="E110" s="5" t="s">
        <v>14</v>
      </c>
      <c r="F110" s="6">
        <v>36</v>
      </c>
      <c r="G110" s="6"/>
      <c r="H110" s="6">
        <f t="shared" si="6"/>
        <v>36</v>
      </c>
      <c r="I110" s="7">
        <v>5.08</v>
      </c>
      <c r="J110" s="7">
        <f t="shared" si="5"/>
        <v>182.88</v>
      </c>
    </row>
    <row r="111" spans="1:11" x14ac:dyDescent="0.2">
      <c r="A111" s="8">
        <v>43698</v>
      </c>
      <c r="B111" s="5">
        <v>1403</v>
      </c>
      <c r="C111" s="32">
        <v>9609</v>
      </c>
      <c r="D111" s="5" t="s">
        <v>184</v>
      </c>
      <c r="E111" s="5" t="s">
        <v>81</v>
      </c>
      <c r="F111" s="6">
        <v>3</v>
      </c>
      <c r="G111" s="6"/>
      <c r="H111" s="6">
        <f t="shared" si="6"/>
        <v>3</v>
      </c>
      <c r="I111" s="7">
        <v>64.900000000000006</v>
      </c>
      <c r="J111" s="7">
        <f t="shared" si="5"/>
        <v>194.70000000000002</v>
      </c>
    </row>
    <row r="112" spans="1:11" x14ac:dyDescent="0.2">
      <c r="A112" s="8">
        <v>43698</v>
      </c>
      <c r="B112" s="5">
        <v>1404</v>
      </c>
      <c r="C112" s="32">
        <v>1334</v>
      </c>
      <c r="D112" s="5" t="s">
        <v>31</v>
      </c>
      <c r="E112" s="5" t="s">
        <v>14</v>
      </c>
      <c r="F112" s="6">
        <v>684</v>
      </c>
      <c r="G112" s="6">
        <v>48</v>
      </c>
      <c r="H112" s="6">
        <f t="shared" si="6"/>
        <v>636</v>
      </c>
      <c r="I112" s="7">
        <v>3.33</v>
      </c>
      <c r="J112" s="7">
        <f t="shared" si="5"/>
        <v>2277.7200000000003</v>
      </c>
    </row>
    <row r="113" spans="1:11" x14ac:dyDescent="0.2">
      <c r="A113" s="8">
        <v>43698</v>
      </c>
      <c r="B113" s="5">
        <v>1405</v>
      </c>
      <c r="C113" s="32">
        <v>1608</v>
      </c>
      <c r="D113" s="5" t="s">
        <v>135</v>
      </c>
      <c r="E113" s="5" t="s">
        <v>14</v>
      </c>
      <c r="F113" s="6">
        <v>5</v>
      </c>
      <c r="G113" s="6"/>
      <c r="H113" s="6">
        <f t="shared" si="6"/>
        <v>5</v>
      </c>
      <c r="I113" s="7">
        <v>2088.6</v>
      </c>
      <c r="J113" s="7">
        <f t="shared" si="5"/>
        <v>10443</v>
      </c>
    </row>
    <row r="114" spans="1:11" x14ac:dyDescent="0.2">
      <c r="A114" s="8">
        <v>43698</v>
      </c>
      <c r="B114" s="5">
        <v>1406</v>
      </c>
      <c r="C114" s="32">
        <v>3823</v>
      </c>
      <c r="D114" s="5" t="s">
        <v>136</v>
      </c>
      <c r="E114" s="5" t="s">
        <v>14</v>
      </c>
      <c r="F114" s="6">
        <v>393</v>
      </c>
      <c r="G114" s="6">
        <v>24</v>
      </c>
      <c r="H114" s="6">
        <f t="shared" si="6"/>
        <v>369</v>
      </c>
      <c r="I114" s="7">
        <v>12.98</v>
      </c>
      <c r="J114" s="7">
        <f t="shared" si="5"/>
        <v>5101.1400000000003</v>
      </c>
    </row>
    <row r="115" spans="1:11" ht="15" customHeight="1" x14ac:dyDescent="0.2">
      <c r="A115" s="8">
        <v>43698</v>
      </c>
      <c r="B115" s="5">
        <v>1407</v>
      </c>
      <c r="C115" s="32">
        <v>9619</v>
      </c>
      <c r="D115" s="5" t="s">
        <v>137</v>
      </c>
      <c r="E115" s="5" t="s">
        <v>14</v>
      </c>
      <c r="F115" s="6">
        <v>400</v>
      </c>
      <c r="G115" s="6"/>
      <c r="H115" s="6">
        <f t="shared" si="6"/>
        <v>400</v>
      </c>
      <c r="I115" s="7">
        <v>3</v>
      </c>
      <c r="J115" s="7">
        <f t="shared" si="5"/>
        <v>1200</v>
      </c>
    </row>
    <row r="116" spans="1:11" x14ac:dyDescent="0.2">
      <c r="A116" s="8">
        <v>43698</v>
      </c>
      <c r="B116" s="5">
        <v>1408</v>
      </c>
      <c r="C116" s="32">
        <v>5733</v>
      </c>
      <c r="D116" s="5" t="s">
        <v>138</v>
      </c>
      <c r="E116" s="5" t="s">
        <v>14</v>
      </c>
      <c r="F116" s="6">
        <v>14</v>
      </c>
      <c r="G116" s="6"/>
      <c r="H116" s="6">
        <f t="shared" si="6"/>
        <v>14</v>
      </c>
      <c r="I116" s="7">
        <v>1770</v>
      </c>
      <c r="J116" s="7">
        <f t="shared" si="5"/>
        <v>24780</v>
      </c>
    </row>
    <row r="117" spans="1:11" x14ac:dyDescent="0.2">
      <c r="A117" s="8">
        <v>43698</v>
      </c>
      <c r="B117" s="5">
        <v>1409</v>
      </c>
      <c r="C117" s="32">
        <v>5735</v>
      </c>
      <c r="D117" s="5" t="s">
        <v>139</v>
      </c>
      <c r="E117" s="5" t="s">
        <v>14</v>
      </c>
      <c r="F117" s="6">
        <v>3</v>
      </c>
      <c r="G117" s="6"/>
      <c r="H117" s="6">
        <f t="shared" si="6"/>
        <v>3</v>
      </c>
      <c r="I117" s="7">
        <v>2596</v>
      </c>
      <c r="J117" s="7">
        <f t="shared" si="5"/>
        <v>7788</v>
      </c>
    </row>
    <row r="118" spans="1:11" ht="15" customHeight="1" x14ac:dyDescent="0.2">
      <c r="A118" s="8">
        <v>43698</v>
      </c>
      <c r="B118" s="5">
        <v>1410</v>
      </c>
      <c r="C118" s="32"/>
      <c r="D118" s="5" t="s">
        <v>11</v>
      </c>
      <c r="E118" s="5"/>
      <c r="F118" s="6"/>
      <c r="G118" s="6"/>
      <c r="H118" s="6">
        <f t="shared" si="6"/>
        <v>0</v>
      </c>
      <c r="I118" s="5" t="s">
        <v>11</v>
      </c>
      <c r="J118" s="5" t="s">
        <v>11</v>
      </c>
    </row>
    <row r="119" spans="1:11" ht="15" customHeight="1" x14ac:dyDescent="0.2">
      <c r="A119" s="8">
        <v>43698</v>
      </c>
      <c r="B119" s="5">
        <v>1411</v>
      </c>
      <c r="C119" s="32"/>
      <c r="D119" s="5" t="s">
        <v>11</v>
      </c>
      <c r="E119" s="5"/>
      <c r="F119" s="6"/>
      <c r="G119" s="6"/>
      <c r="H119" s="6">
        <f t="shared" si="6"/>
        <v>0</v>
      </c>
      <c r="I119" s="5" t="s">
        <v>11</v>
      </c>
      <c r="J119" s="5" t="s">
        <v>11</v>
      </c>
    </row>
    <row r="120" spans="1:11" ht="15" customHeight="1" x14ac:dyDescent="0.2">
      <c r="A120" s="8">
        <v>43698</v>
      </c>
      <c r="B120" s="5">
        <v>1412</v>
      </c>
      <c r="C120" s="36" t="s">
        <v>186</v>
      </c>
      <c r="D120" s="5" t="s">
        <v>140</v>
      </c>
      <c r="E120" s="5" t="s">
        <v>10</v>
      </c>
      <c r="F120" s="6">
        <v>7</v>
      </c>
      <c r="G120" s="6"/>
      <c r="H120" s="6">
        <f t="shared" si="6"/>
        <v>7</v>
      </c>
      <c r="I120" s="7">
        <v>2220</v>
      </c>
      <c r="J120" s="7">
        <f t="shared" ref="J120:J133" si="7">F120*I120</f>
        <v>15540</v>
      </c>
    </row>
    <row r="121" spans="1:11" ht="15" customHeight="1" x14ac:dyDescent="0.2">
      <c r="A121" s="8">
        <v>43698</v>
      </c>
      <c r="B121" s="5">
        <v>1413</v>
      </c>
      <c r="C121" s="32">
        <v>4316</v>
      </c>
      <c r="D121" s="5" t="s">
        <v>141</v>
      </c>
      <c r="E121" s="5" t="s">
        <v>14</v>
      </c>
      <c r="F121" s="6">
        <v>5</v>
      </c>
      <c r="G121" s="6">
        <v>2</v>
      </c>
      <c r="H121" s="6">
        <f t="shared" si="6"/>
        <v>3</v>
      </c>
      <c r="I121" s="7">
        <v>1622.5</v>
      </c>
      <c r="J121" s="7">
        <f t="shared" si="7"/>
        <v>8112.5</v>
      </c>
    </row>
    <row r="122" spans="1:11" ht="15" customHeight="1" x14ac:dyDescent="0.2">
      <c r="A122" s="8">
        <v>43698</v>
      </c>
      <c r="B122" s="5">
        <v>1414</v>
      </c>
      <c r="C122" s="32">
        <v>9637</v>
      </c>
      <c r="D122" s="5" t="s">
        <v>142</v>
      </c>
      <c r="E122" s="5" t="s">
        <v>14</v>
      </c>
      <c r="F122" s="6">
        <v>3</v>
      </c>
      <c r="G122" s="6"/>
      <c r="H122" s="6">
        <f t="shared" si="6"/>
        <v>3</v>
      </c>
      <c r="I122" s="7">
        <v>574.76</v>
      </c>
      <c r="J122" s="7">
        <f t="shared" si="7"/>
        <v>1724.28</v>
      </c>
    </row>
    <row r="123" spans="1:11" ht="14.25" customHeight="1" x14ac:dyDescent="0.2">
      <c r="A123" s="8">
        <v>43698</v>
      </c>
      <c r="B123" s="5">
        <v>1415</v>
      </c>
      <c r="C123" s="32">
        <v>2375</v>
      </c>
      <c r="D123" s="5" t="s">
        <v>143</v>
      </c>
      <c r="E123" s="5" t="s">
        <v>14</v>
      </c>
      <c r="F123" s="6">
        <v>4</v>
      </c>
      <c r="G123" s="6"/>
      <c r="H123" s="6">
        <f t="shared" si="6"/>
        <v>4</v>
      </c>
      <c r="I123" s="7">
        <v>2950</v>
      </c>
      <c r="J123" s="7">
        <f t="shared" si="7"/>
        <v>11800</v>
      </c>
      <c r="K123" s="13"/>
    </row>
    <row r="124" spans="1:11" ht="15" customHeight="1" x14ac:dyDescent="0.2">
      <c r="A124" s="8">
        <v>43698</v>
      </c>
      <c r="B124" s="5">
        <v>1416</v>
      </c>
      <c r="C124" s="32">
        <v>9642</v>
      </c>
      <c r="D124" s="5" t="s">
        <v>144</v>
      </c>
      <c r="E124" s="5" t="s">
        <v>14</v>
      </c>
      <c r="F124" s="6">
        <v>8</v>
      </c>
      <c r="G124" s="6"/>
      <c r="H124" s="6">
        <f t="shared" si="6"/>
        <v>8</v>
      </c>
      <c r="I124" s="7">
        <v>2596</v>
      </c>
      <c r="J124" s="7">
        <f t="shared" si="7"/>
        <v>20768</v>
      </c>
    </row>
    <row r="125" spans="1:11" ht="15" customHeight="1" x14ac:dyDescent="0.2">
      <c r="A125" s="8">
        <v>43698</v>
      </c>
      <c r="B125" s="5">
        <v>1417</v>
      </c>
      <c r="C125" s="36" t="s">
        <v>185</v>
      </c>
      <c r="D125" s="5" t="s">
        <v>145</v>
      </c>
      <c r="E125" s="5" t="s">
        <v>10</v>
      </c>
      <c r="F125" s="6">
        <v>11</v>
      </c>
      <c r="G125" s="6"/>
      <c r="H125" s="6">
        <f t="shared" si="6"/>
        <v>11</v>
      </c>
      <c r="I125" s="7">
        <v>2913</v>
      </c>
      <c r="J125" s="7">
        <f t="shared" si="7"/>
        <v>32043</v>
      </c>
    </row>
    <row r="126" spans="1:11" ht="15" customHeight="1" x14ac:dyDescent="0.2">
      <c r="A126" s="8">
        <v>43698</v>
      </c>
      <c r="B126" s="5">
        <v>1418</v>
      </c>
      <c r="C126" s="32">
        <v>9641</v>
      </c>
      <c r="D126" s="5" t="s">
        <v>146</v>
      </c>
      <c r="E126" s="5" t="s">
        <v>14</v>
      </c>
      <c r="F126" s="6">
        <v>3</v>
      </c>
      <c r="G126" s="6"/>
      <c r="H126" s="6">
        <f t="shared" si="6"/>
        <v>3</v>
      </c>
      <c r="I126" s="7">
        <v>874.78</v>
      </c>
      <c r="J126" s="7">
        <f t="shared" si="7"/>
        <v>2624.34</v>
      </c>
    </row>
    <row r="127" spans="1:11" ht="15" customHeight="1" x14ac:dyDescent="0.2">
      <c r="A127" s="8">
        <v>43698</v>
      </c>
      <c r="B127" s="5">
        <v>1419</v>
      </c>
      <c r="C127" s="32">
        <v>5733</v>
      </c>
      <c r="D127" s="5" t="s">
        <v>147</v>
      </c>
      <c r="E127" s="5" t="s">
        <v>14</v>
      </c>
      <c r="F127" s="6">
        <v>5</v>
      </c>
      <c r="G127" s="6"/>
      <c r="H127" s="6">
        <f t="shared" si="6"/>
        <v>5</v>
      </c>
      <c r="I127" s="7">
        <v>2466.1999999999998</v>
      </c>
      <c r="J127" s="7">
        <f t="shared" si="7"/>
        <v>12331</v>
      </c>
    </row>
    <row r="128" spans="1:11" ht="15" customHeight="1" x14ac:dyDescent="0.2">
      <c r="A128" s="8">
        <v>43698</v>
      </c>
      <c r="B128" s="5">
        <v>1420</v>
      </c>
      <c r="C128" s="32">
        <v>5734</v>
      </c>
      <c r="D128" s="5" t="s">
        <v>148</v>
      </c>
      <c r="E128" s="5" t="s">
        <v>14</v>
      </c>
      <c r="F128" s="6">
        <v>3</v>
      </c>
      <c r="G128" s="6"/>
      <c r="H128" s="6">
        <f t="shared" si="6"/>
        <v>3</v>
      </c>
      <c r="I128" s="7">
        <v>2596</v>
      </c>
      <c r="J128" s="7">
        <f t="shared" si="7"/>
        <v>7788</v>
      </c>
    </row>
    <row r="129" spans="1:11" ht="15" customHeight="1" x14ac:dyDescent="0.2">
      <c r="A129" s="8">
        <v>43698</v>
      </c>
      <c r="B129" s="5">
        <v>1421</v>
      </c>
      <c r="C129" s="32">
        <v>3982</v>
      </c>
      <c r="D129" s="5" t="s">
        <v>22</v>
      </c>
      <c r="E129" s="5" t="s">
        <v>14</v>
      </c>
      <c r="F129" s="6">
        <v>17</v>
      </c>
      <c r="G129" s="6">
        <v>2</v>
      </c>
      <c r="H129" s="6">
        <f t="shared" si="6"/>
        <v>15</v>
      </c>
      <c r="I129" s="7">
        <v>3215.5</v>
      </c>
      <c r="J129" s="7">
        <f t="shared" si="7"/>
        <v>54663.5</v>
      </c>
    </row>
    <row r="130" spans="1:11" ht="15" customHeight="1" x14ac:dyDescent="0.2">
      <c r="A130" s="8">
        <v>43698</v>
      </c>
      <c r="B130" s="5">
        <v>1422</v>
      </c>
      <c r="C130" s="32">
        <v>1396</v>
      </c>
      <c r="D130" s="5" t="s">
        <v>151</v>
      </c>
      <c r="E130" s="5" t="s">
        <v>14</v>
      </c>
      <c r="F130" s="6">
        <v>1600</v>
      </c>
      <c r="G130" s="6">
        <v>400</v>
      </c>
      <c r="H130" s="6">
        <f t="shared" si="6"/>
        <v>1200</v>
      </c>
      <c r="I130" s="7">
        <v>2.48</v>
      </c>
      <c r="J130" s="7">
        <f t="shared" si="7"/>
        <v>3968</v>
      </c>
      <c r="K130" s="35"/>
    </row>
    <row r="131" spans="1:11" ht="15" customHeight="1" x14ac:dyDescent="0.2">
      <c r="A131" s="8">
        <v>43698</v>
      </c>
      <c r="B131" s="5">
        <v>1423</v>
      </c>
      <c r="C131" s="32">
        <v>2403</v>
      </c>
      <c r="D131" s="5" t="s">
        <v>47</v>
      </c>
      <c r="E131" s="5" t="s">
        <v>14</v>
      </c>
      <c r="F131" s="6">
        <v>175</v>
      </c>
      <c r="G131" s="6">
        <v>6</v>
      </c>
      <c r="H131" s="6">
        <f t="shared" si="6"/>
        <v>169</v>
      </c>
      <c r="I131" s="7">
        <v>16.52</v>
      </c>
      <c r="J131" s="7">
        <f t="shared" si="7"/>
        <v>2891</v>
      </c>
    </row>
    <row r="132" spans="1:11" ht="15" customHeight="1" x14ac:dyDescent="0.2">
      <c r="A132" s="8">
        <v>43698</v>
      </c>
      <c r="B132" s="5">
        <v>1424</v>
      </c>
      <c r="C132" s="32">
        <v>9608</v>
      </c>
      <c r="D132" s="5" t="s">
        <v>49</v>
      </c>
      <c r="E132" s="5" t="s">
        <v>14</v>
      </c>
      <c r="F132" s="6">
        <v>28</v>
      </c>
      <c r="G132" s="6"/>
      <c r="H132" s="6">
        <f t="shared" si="6"/>
        <v>28</v>
      </c>
      <c r="I132" s="7">
        <v>105</v>
      </c>
      <c r="J132" s="7">
        <f t="shared" si="7"/>
        <v>2940</v>
      </c>
    </row>
    <row r="133" spans="1:11" ht="15" customHeight="1" x14ac:dyDescent="0.2">
      <c r="A133" s="8">
        <v>43698</v>
      </c>
      <c r="B133" s="5">
        <v>1425</v>
      </c>
      <c r="C133" s="32">
        <v>5736</v>
      </c>
      <c r="D133" s="5" t="s">
        <v>149</v>
      </c>
      <c r="E133" s="5" t="s">
        <v>14</v>
      </c>
      <c r="F133" s="6">
        <v>3</v>
      </c>
      <c r="G133" s="6"/>
      <c r="H133" s="6">
        <f t="shared" si="6"/>
        <v>3</v>
      </c>
      <c r="I133" s="7">
        <v>2596</v>
      </c>
      <c r="J133" s="7">
        <f t="shared" si="7"/>
        <v>7788</v>
      </c>
    </row>
    <row r="134" spans="1:11" ht="15" customHeight="1" x14ac:dyDescent="0.2">
      <c r="A134" s="8">
        <v>43698</v>
      </c>
      <c r="B134" s="5">
        <v>1426</v>
      </c>
      <c r="C134" s="32"/>
      <c r="D134" s="5" t="s">
        <v>11</v>
      </c>
      <c r="E134" s="5"/>
      <c r="F134" s="6"/>
      <c r="G134" s="6"/>
      <c r="H134" s="6">
        <f t="shared" si="6"/>
        <v>0</v>
      </c>
      <c r="I134" s="5" t="s">
        <v>11</v>
      </c>
      <c r="J134" s="5" t="s">
        <v>11</v>
      </c>
    </row>
    <row r="135" spans="1:11" ht="15" customHeight="1" x14ac:dyDescent="0.2">
      <c r="A135" s="8">
        <v>43698</v>
      </c>
      <c r="B135" s="5">
        <v>1427</v>
      </c>
      <c r="C135" s="32"/>
      <c r="D135" s="5" t="s">
        <v>11</v>
      </c>
      <c r="E135" s="5"/>
      <c r="F135" s="6"/>
      <c r="G135" s="6"/>
      <c r="H135" s="6">
        <f t="shared" si="6"/>
        <v>0</v>
      </c>
      <c r="I135" s="5" t="s">
        <v>11</v>
      </c>
      <c r="J135" s="5" t="s">
        <v>11</v>
      </c>
    </row>
    <row r="136" spans="1:11" ht="15" customHeight="1" x14ac:dyDescent="0.2">
      <c r="A136" s="8">
        <v>43698</v>
      </c>
      <c r="B136" s="5">
        <v>1428</v>
      </c>
      <c r="C136" s="32">
        <v>5247</v>
      </c>
      <c r="D136" s="5" t="s">
        <v>24</v>
      </c>
      <c r="E136" s="5" t="s">
        <v>14</v>
      </c>
      <c r="F136" s="6">
        <v>1</v>
      </c>
      <c r="G136" s="6"/>
      <c r="H136" s="6">
        <f t="shared" si="6"/>
        <v>1</v>
      </c>
      <c r="I136" s="7">
        <v>43961.19</v>
      </c>
      <c r="J136" s="7">
        <f t="shared" ref="J136:J164" si="8">F136*I136</f>
        <v>43961.19</v>
      </c>
      <c r="K136" s="37"/>
    </row>
    <row r="137" spans="1:11" ht="15" customHeight="1" x14ac:dyDescent="0.2">
      <c r="A137" s="8">
        <v>43698</v>
      </c>
      <c r="B137" s="5">
        <v>1429</v>
      </c>
      <c r="C137" s="32">
        <v>4530</v>
      </c>
      <c r="D137" s="5" t="s">
        <v>29</v>
      </c>
      <c r="E137" s="5" t="s">
        <v>14</v>
      </c>
      <c r="F137" s="6">
        <v>1</v>
      </c>
      <c r="G137" s="6"/>
      <c r="H137" s="6">
        <f t="shared" ref="H137:H164" si="9">F137-G137</f>
        <v>1</v>
      </c>
      <c r="I137" s="7">
        <v>23582.3</v>
      </c>
      <c r="J137" s="7">
        <f t="shared" si="8"/>
        <v>23582.3</v>
      </c>
      <c r="K137" s="37"/>
    </row>
    <row r="138" spans="1:11" ht="15" customHeight="1" x14ac:dyDescent="0.2">
      <c r="A138" s="8">
        <v>43698</v>
      </c>
      <c r="B138" s="5">
        <v>1430</v>
      </c>
      <c r="C138" s="32">
        <v>9639</v>
      </c>
      <c r="D138" s="5" t="s">
        <v>150</v>
      </c>
      <c r="E138" s="5" t="s">
        <v>14</v>
      </c>
      <c r="F138" s="6">
        <v>5</v>
      </c>
      <c r="G138" s="6"/>
      <c r="H138" s="6">
        <f t="shared" si="9"/>
        <v>5</v>
      </c>
      <c r="I138" s="7">
        <v>3556.22</v>
      </c>
      <c r="J138" s="7">
        <f t="shared" si="8"/>
        <v>17781.099999999999</v>
      </c>
    </row>
    <row r="139" spans="1:11" s="35" customFormat="1" ht="15" customHeight="1" x14ac:dyDescent="0.2">
      <c r="A139" s="8">
        <v>43698</v>
      </c>
      <c r="B139" s="5">
        <v>1431</v>
      </c>
      <c r="C139" s="32">
        <v>4828</v>
      </c>
      <c r="D139" s="5" t="s">
        <v>154</v>
      </c>
      <c r="E139" s="5" t="s">
        <v>14</v>
      </c>
      <c r="F139" s="6">
        <v>2</v>
      </c>
      <c r="G139" s="6"/>
      <c r="H139" s="6">
        <f t="shared" si="9"/>
        <v>2</v>
      </c>
      <c r="I139" s="7">
        <v>2088.6</v>
      </c>
      <c r="J139" s="7">
        <f t="shared" si="8"/>
        <v>4177.2</v>
      </c>
      <c r="K139" s="1"/>
    </row>
    <row r="140" spans="1:11" ht="15" customHeight="1" x14ac:dyDescent="0.2">
      <c r="A140" s="8">
        <v>43698</v>
      </c>
      <c r="B140" s="5">
        <v>1432</v>
      </c>
      <c r="C140" s="32">
        <v>2866</v>
      </c>
      <c r="D140" s="5" t="s">
        <v>155</v>
      </c>
      <c r="E140" s="5" t="s">
        <v>14</v>
      </c>
      <c r="F140" s="6">
        <v>1</v>
      </c>
      <c r="G140" s="6"/>
      <c r="H140" s="6">
        <f t="shared" si="9"/>
        <v>1</v>
      </c>
      <c r="I140" s="7">
        <v>9735</v>
      </c>
      <c r="J140" s="7">
        <f t="shared" si="8"/>
        <v>9735</v>
      </c>
    </row>
    <row r="141" spans="1:11" ht="15" customHeight="1" x14ac:dyDescent="0.2">
      <c r="A141" s="8">
        <v>43698</v>
      </c>
      <c r="B141" s="5">
        <v>1433</v>
      </c>
      <c r="C141" s="32">
        <v>3092</v>
      </c>
      <c r="D141" s="5" t="s">
        <v>156</v>
      </c>
      <c r="E141" s="5" t="s">
        <v>14</v>
      </c>
      <c r="F141" s="6">
        <v>1</v>
      </c>
      <c r="G141" s="6"/>
      <c r="H141" s="6">
        <f t="shared" si="9"/>
        <v>1</v>
      </c>
      <c r="I141" s="7">
        <v>10090</v>
      </c>
      <c r="J141" s="7">
        <f t="shared" si="8"/>
        <v>10090</v>
      </c>
    </row>
    <row r="142" spans="1:11" ht="15" customHeight="1" x14ac:dyDescent="0.2">
      <c r="A142" s="8">
        <v>43698</v>
      </c>
      <c r="B142" s="5">
        <v>1434</v>
      </c>
      <c r="C142" s="32">
        <v>9638</v>
      </c>
      <c r="D142" s="17" t="s">
        <v>163</v>
      </c>
      <c r="E142" s="5" t="s">
        <v>14</v>
      </c>
      <c r="F142" s="6">
        <v>11</v>
      </c>
      <c r="G142" s="6">
        <v>1</v>
      </c>
      <c r="H142" s="6">
        <f t="shared" si="9"/>
        <v>10</v>
      </c>
      <c r="I142" s="7">
        <v>1427.8</v>
      </c>
      <c r="J142" s="7">
        <f t="shared" si="8"/>
        <v>15705.8</v>
      </c>
      <c r="K142" s="13"/>
    </row>
    <row r="143" spans="1:11" ht="15" customHeight="1" x14ac:dyDescent="0.2">
      <c r="A143" s="8">
        <v>43698</v>
      </c>
      <c r="B143" s="5">
        <v>1435</v>
      </c>
      <c r="C143" s="32">
        <v>4858</v>
      </c>
      <c r="D143" s="5" t="s">
        <v>28</v>
      </c>
      <c r="E143" s="5" t="s">
        <v>14</v>
      </c>
      <c r="F143" s="6">
        <v>3</v>
      </c>
      <c r="G143" s="6"/>
      <c r="H143" s="6">
        <f t="shared" si="9"/>
        <v>3</v>
      </c>
      <c r="I143" s="7">
        <v>2324.6</v>
      </c>
      <c r="J143" s="7">
        <f t="shared" si="8"/>
        <v>6973.7999999999993</v>
      </c>
    </row>
    <row r="144" spans="1:11" ht="15" customHeight="1" x14ac:dyDescent="0.2">
      <c r="A144" s="8">
        <v>43698</v>
      </c>
      <c r="B144" s="5">
        <v>1436</v>
      </c>
      <c r="C144" s="32">
        <v>4857</v>
      </c>
      <c r="D144" s="5" t="s">
        <v>46</v>
      </c>
      <c r="E144" s="5" t="s">
        <v>14</v>
      </c>
      <c r="F144" s="6">
        <v>3</v>
      </c>
      <c r="G144" s="6"/>
      <c r="H144" s="6">
        <f t="shared" si="9"/>
        <v>3</v>
      </c>
      <c r="I144" s="7">
        <v>65</v>
      </c>
      <c r="J144" s="7">
        <f t="shared" si="8"/>
        <v>195</v>
      </c>
    </row>
    <row r="145" spans="1:10" ht="15" customHeight="1" x14ac:dyDescent="0.2">
      <c r="A145" s="8">
        <v>43698</v>
      </c>
      <c r="B145" s="5">
        <v>1437</v>
      </c>
      <c r="C145" s="32">
        <v>4859</v>
      </c>
      <c r="D145" s="5" t="s">
        <v>157</v>
      </c>
      <c r="E145" s="5" t="s">
        <v>14</v>
      </c>
      <c r="F145" s="6">
        <v>3</v>
      </c>
      <c r="G145" s="6"/>
      <c r="H145" s="6">
        <f t="shared" si="9"/>
        <v>3</v>
      </c>
      <c r="I145" s="7">
        <v>141.6</v>
      </c>
      <c r="J145" s="7">
        <f t="shared" si="8"/>
        <v>424.79999999999995</v>
      </c>
    </row>
    <row r="146" spans="1:10" x14ac:dyDescent="0.2">
      <c r="A146" s="8">
        <v>43698</v>
      </c>
      <c r="B146" s="5">
        <v>1438</v>
      </c>
      <c r="C146" s="32">
        <v>9636</v>
      </c>
      <c r="D146" s="5" t="s">
        <v>158</v>
      </c>
      <c r="E146" s="5" t="s">
        <v>14</v>
      </c>
      <c r="F146" s="6">
        <v>1</v>
      </c>
      <c r="G146" s="6"/>
      <c r="H146" s="6">
        <f t="shared" si="9"/>
        <v>1</v>
      </c>
      <c r="I146" s="7">
        <v>4130</v>
      </c>
      <c r="J146" s="7">
        <f t="shared" si="8"/>
        <v>4130</v>
      </c>
    </row>
    <row r="147" spans="1:10" s="37" customFormat="1" x14ac:dyDescent="0.2">
      <c r="A147" s="39">
        <v>43698</v>
      </c>
      <c r="B147" s="40">
        <v>1439</v>
      </c>
      <c r="C147" s="41">
        <v>2773</v>
      </c>
      <c r="D147" s="40" t="s">
        <v>159</v>
      </c>
      <c r="E147" s="40" t="s">
        <v>14</v>
      </c>
      <c r="F147" s="42">
        <v>3</v>
      </c>
      <c r="G147" s="42">
        <v>1</v>
      </c>
      <c r="H147" s="42">
        <f t="shared" si="9"/>
        <v>2</v>
      </c>
      <c r="I147" s="43">
        <v>875.56</v>
      </c>
      <c r="J147" s="43">
        <f t="shared" si="8"/>
        <v>2626.68</v>
      </c>
    </row>
    <row r="148" spans="1:10" x14ac:dyDescent="0.2">
      <c r="A148" s="8">
        <v>43698</v>
      </c>
      <c r="B148" s="5">
        <v>1440</v>
      </c>
      <c r="C148" s="36" t="s">
        <v>187</v>
      </c>
      <c r="D148" s="5" t="s">
        <v>21</v>
      </c>
      <c r="E148" s="5" t="s">
        <v>14</v>
      </c>
      <c r="F148" s="6">
        <v>3</v>
      </c>
      <c r="G148" s="6">
        <v>1</v>
      </c>
      <c r="H148" s="6">
        <f t="shared" si="9"/>
        <v>2</v>
      </c>
      <c r="I148" s="7">
        <v>2943</v>
      </c>
      <c r="J148" s="7">
        <f t="shared" si="8"/>
        <v>8829</v>
      </c>
    </row>
    <row r="149" spans="1:10" x14ac:dyDescent="0.2">
      <c r="A149" s="8">
        <v>43698</v>
      </c>
      <c r="B149" s="5">
        <v>1441</v>
      </c>
      <c r="C149" s="32">
        <v>5460</v>
      </c>
      <c r="D149" s="5" t="s">
        <v>160</v>
      </c>
      <c r="E149" s="5" t="s">
        <v>14</v>
      </c>
      <c r="F149" s="6">
        <v>2</v>
      </c>
      <c r="G149" s="6"/>
      <c r="H149" s="6">
        <f t="shared" si="9"/>
        <v>2</v>
      </c>
      <c r="I149" s="7">
        <v>3910</v>
      </c>
      <c r="J149" s="7">
        <f t="shared" si="8"/>
        <v>7820</v>
      </c>
    </row>
    <row r="150" spans="1:10" x14ac:dyDescent="0.2">
      <c r="A150" s="8">
        <v>43698</v>
      </c>
      <c r="B150" s="5">
        <v>1442</v>
      </c>
      <c r="C150" s="32">
        <v>5899</v>
      </c>
      <c r="D150" s="5" t="s">
        <v>162</v>
      </c>
      <c r="E150" s="5" t="s">
        <v>14</v>
      </c>
      <c r="F150" s="6">
        <v>500</v>
      </c>
      <c r="G150" s="6"/>
      <c r="H150" s="6">
        <f t="shared" si="9"/>
        <v>500</v>
      </c>
      <c r="I150" s="7">
        <v>1351.1</v>
      </c>
      <c r="J150" s="7">
        <f t="shared" si="8"/>
        <v>675550</v>
      </c>
    </row>
    <row r="151" spans="1:10" x14ac:dyDescent="0.2">
      <c r="A151" s="8">
        <v>43698</v>
      </c>
      <c r="B151" s="5">
        <v>1443</v>
      </c>
      <c r="C151" s="32">
        <v>2665</v>
      </c>
      <c r="D151" s="5" t="s">
        <v>23</v>
      </c>
      <c r="E151" s="5" t="s">
        <v>37</v>
      </c>
      <c r="F151" s="6">
        <v>69</v>
      </c>
      <c r="G151" s="6">
        <v>2</v>
      </c>
      <c r="H151" s="6">
        <f t="shared" si="9"/>
        <v>67</v>
      </c>
      <c r="I151" s="7">
        <v>258</v>
      </c>
      <c r="J151" s="7">
        <f t="shared" si="8"/>
        <v>17802</v>
      </c>
    </row>
    <row r="152" spans="1:10" x14ac:dyDescent="0.2">
      <c r="A152" s="8">
        <v>43698</v>
      </c>
      <c r="B152" s="5">
        <v>1444</v>
      </c>
      <c r="C152" s="32">
        <v>2666</v>
      </c>
      <c r="D152" s="5" t="s">
        <v>44</v>
      </c>
      <c r="E152" s="5" t="s">
        <v>37</v>
      </c>
      <c r="F152" s="6">
        <v>12</v>
      </c>
      <c r="G152" s="6">
        <v>2</v>
      </c>
      <c r="H152" s="6">
        <f t="shared" si="9"/>
        <v>10</v>
      </c>
      <c r="I152" s="7">
        <v>265</v>
      </c>
      <c r="J152" s="7">
        <f t="shared" si="8"/>
        <v>3180</v>
      </c>
    </row>
    <row r="153" spans="1:10" x14ac:dyDescent="0.2">
      <c r="A153" s="8">
        <v>43698</v>
      </c>
      <c r="B153" s="5">
        <v>1445</v>
      </c>
      <c r="C153" s="32">
        <v>1891</v>
      </c>
      <c r="D153" s="5" t="s">
        <v>33</v>
      </c>
      <c r="E153" s="5" t="s">
        <v>14</v>
      </c>
      <c r="F153" s="6">
        <v>5</v>
      </c>
      <c r="G153" s="6"/>
      <c r="H153" s="6">
        <f t="shared" si="9"/>
        <v>5</v>
      </c>
      <c r="I153" s="7">
        <v>190.26</v>
      </c>
      <c r="J153" s="7">
        <f t="shared" si="8"/>
        <v>951.3</v>
      </c>
    </row>
    <row r="154" spans="1:10" x14ac:dyDescent="0.2">
      <c r="A154" s="8">
        <v>43698</v>
      </c>
      <c r="B154" s="5">
        <v>1446</v>
      </c>
      <c r="C154" s="32">
        <v>1988</v>
      </c>
      <c r="D154" s="5" t="s">
        <v>161</v>
      </c>
      <c r="E154" s="5" t="s">
        <v>14</v>
      </c>
      <c r="F154" s="6">
        <v>3600</v>
      </c>
      <c r="G154" s="6"/>
      <c r="H154" s="6">
        <f t="shared" si="9"/>
        <v>3600</v>
      </c>
      <c r="I154" s="7">
        <v>2.77</v>
      </c>
      <c r="J154" s="7">
        <f t="shared" si="8"/>
        <v>9972</v>
      </c>
    </row>
    <row r="155" spans="1:10" x14ac:dyDescent="0.2">
      <c r="A155" s="8">
        <v>43698</v>
      </c>
      <c r="B155" s="5">
        <v>1447</v>
      </c>
      <c r="C155" s="32">
        <v>9643</v>
      </c>
      <c r="D155" s="5" t="s">
        <v>164</v>
      </c>
      <c r="E155" s="5" t="s">
        <v>14</v>
      </c>
      <c r="F155" s="6">
        <v>5</v>
      </c>
      <c r="G155" s="6"/>
      <c r="H155" s="6">
        <f t="shared" si="9"/>
        <v>5</v>
      </c>
      <c r="I155" s="7">
        <v>290</v>
      </c>
      <c r="J155" s="7">
        <f t="shared" si="8"/>
        <v>1450</v>
      </c>
    </row>
    <row r="156" spans="1:10" x14ac:dyDescent="0.2">
      <c r="A156" s="8">
        <v>43698</v>
      </c>
      <c r="B156" s="5">
        <v>1448</v>
      </c>
      <c r="C156" s="32">
        <v>9644</v>
      </c>
      <c r="D156" s="5" t="s">
        <v>173</v>
      </c>
      <c r="E156" s="5" t="s">
        <v>14</v>
      </c>
      <c r="F156" s="6">
        <v>5</v>
      </c>
      <c r="G156" s="6"/>
      <c r="H156" s="6">
        <f t="shared" si="9"/>
        <v>5</v>
      </c>
      <c r="I156" s="7">
        <v>472</v>
      </c>
      <c r="J156" s="7">
        <f t="shared" si="8"/>
        <v>2360</v>
      </c>
    </row>
    <row r="157" spans="1:10" x14ac:dyDescent="0.2">
      <c r="A157" s="8">
        <v>43698</v>
      </c>
      <c r="B157" s="5">
        <v>1449</v>
      </c>
      <c r="C157" s="32">
        <v>3523</v>
      </c>
      <c r="D157" s="5" t="s">
        <v>165</v>
      </c>
      <c r="E157" s="5" t="s">
        <v>14</v>
      </c>
      <c r="F157" s="6">
        <v>10</v>
      </c>
      <c r="G157" s="6"/>
      <c r="H157" s="6">
        <f t="shared" si="9"/>
        <v>10</v>
      </c>
      <c r="I157" s="7">
        <v>112.1</v>
      </c>
      <c r="J157" s="7">
        <f t="shared" si="8"/>
        <v>1121</v>
      </c>
    </row>
    <row r="158" spans="1:10" x14ac:dyDescent="0.2">
      <c r="A158" s="8">
        <v>43698</v>
      </c>
      <c r="B158" s="5">
        <v>1450</v>
      </c>
      <c r="C158" s="32">
        <v>6914</v>
      </c>
      <c r="D158" s="5" t="s">
        <v>166</v>
      </c>
      <c r="E158" s="5" t="s">
        <v>14</v>
      </c>
      <c r="F158" s="6">
        <v>216</v>
      </c>
      <c r="G158" s="6"/>
      <c r="H158" s="6">
        <f t="shared" si="9"/>
        <v>216</v>
      </c>
      <c r="I158" s="7">
        <v>23.6</v>
      </c>
      <c r="J158" s="7">
        <f t="shared" si="8"/>
        <v>5097.6000000000004</v>
      </c>
    </row>
    <row r="159" spans="1:10" x14ac:dyDescent="0.2">
      <c r="A159" s="8">
        <v>43698</v>
      </c>
      <c r="B159" s="5">
        <v>1451</v>
      </c>
      <c r="C159" s="32">
        <v>9599</v>
      </c>
      <c r="D159" s="5" t="s">
        <v>168</v>
      </c>
      <c r="E159" s="5" t="s">
        <v>14</v>
      </c>
      <c r="F159" s="6">
        <v>2</v>
      </c>
      <c r="G159" s="6"/>
      <c r="H159" s="6">
        <f t="shared" si="9"/>
        <v>2</v>
      </c>
      <c r="I159" s="7">
        <v>722.75</v>
      </c>
      <c r="J159" s="7">
        <f t="shared" si="8"/>
        <v>1445.5</v>
      </c>
    </row>
    <row r="160" spans="1:10" x14ac:dyDescent="0.2">
      <c r="A160" s="8">
        <v>43698</v>
      </c>
      <c r="B160" s="5">
        <v>1452</v>
      </c>
      <c r="C160" s="32">
        <v>9600</v>
      </c>
      <c r="D160" s="5" t="s">
        <v>169</v>
      </c>
      <c r="E160" s="5" t="s">
        <v>14</v>
      </c>
      <c r="F160" s="6">
        <v>2</v>
      </c>
      <c r="G160" s="6"/>
      <c r="H160" s="6">
        <f t="shared" si="9"/>
        <v>2</v>
      </c>
      <c r="I160" s="7">
        <v>716.85</v>
      </c>
      <c r="J160" s="7">
        <f t="shared" si="8"/>
        <v>1433.7</v>
      </c>
    </row>
    <row r="161" spans="1:10" x14ac:dyDescent="0.2">
      <c r="A161" s="8">
        <v>43698</v>
      </c>
      <c r="B161" s="5">
        <v>1453</v>
      </c>
      <c r="C161" s="32">
        <v>9601</v>
      </c>
      <c r="D161" s="5" t="s">
        <v>170</v>
      </c>
      <c r="E161" s="5" t="s">
        <v>14</v>
      </c>
      <c r="F161" s="6">
        <v>2</v>
      </c>
      <c r="G161" s="6"/>
      <c r="H161" s="6">
        <f t="shared" si="9"/>
        <v>2</v>
      </c>
      <c r="I161" s="7">
        <v>722.75</v>
      </c>
      <c r="J161" s="7">
        <f t="shared" si="8"/>
        <v>1445.5</v>
      </c>
    </row>
    <row r="162" spans="1:10" x14ac:dyDescent="0.2">
      <c r="A162" s="8">
        <v>43698</v>
      </c>
      <c r="B162" s="5">
        <v>1454</v>
      </c>
      <c r="C162" s="32">
        <v>9597</v>
      </c>
      <c r="D162" s="5" t="s">
        <v>179</v>
      </c>
      <c r="E162" s="5" t="s">
        <v>45</v>
      </c>
      <c r="F162" s="6">
        <v>425</v>
      </c>
      <c r="G162" s="6"/>
      <c r="H162" s="6">
        <f t="shared" si="9"/>
        <v>425</v>
      </c>
      <c r="I162" s="7">
        <v>280</v>
      </c>
      <c r="J162" s="7">
        <f t="shared" si="8"/>
        <v>119000</v>
      </c>
    </row>
    <row r="163" spans="1:10" x14ac:dyDescent="0.2">
      <c r="A163" s="8">
        <v>43698</v>
      </c>
      <c r="B163" s="5">
        <v>1455</v>
      </c>
      <c r="C163" s="32">
        <v>4862</v>
      </c>
      <c r="D163" s="5" t="s">
        <v>153</v>
      </c>
      <c r="E163" s="5" t="s">
        <v>45</v>
      </c>
      <c r="F163" s="6">
        <v>30</v>
      </c>
      <c r="G163" s="6"/>
      <c r="H163" s="6">
        <f t="shared" si="9"/>
        <v>30</v>
      </c>
      <c r="I163" s="7">
        <v>11.13</v>
      </c>
      <c r="J163" s="7">
        <f t="shared" si="8"/>
        <v>333.90000000000003</v>
      </c>
    </row>
    <row r="164" spans="1:10" x14ac:dyDescent="0.2">
      <c r="A164" s="8">
        <v>43698</v>
      </c>
      <c r="B164" s="5">
        <v>1456</v>
      </c>
      <c r="C164" s="32">
        <v>4861</v>
      </c>
      <c r="D164" s="5" t="s">
        <v>152</v>
      </c>
      <c r="E164" s="5" t="s">
        <v>45</v>
      </c>
      <c r="F164" s="6">
        <v>30</v>
      </c>
      <c r="G164" s="6"/>
      <c r="H164" s="6">
        <f t="shared" si="9"/>
        <v>30</v>
      </c>
      <c r="I164" s="7">
        <v>23.22</v>
      </c>
      <c r="J164" s="7">
        <f t="shared" si="8"/>
        <v>696.59999999999991</v>
      </c>
    </row>
    <row r="165" spans="1:10" x14ac:dyDescent="0.2">
      <c r="A165" s="18"/>
      <c r="B165" s="18"/>
      <c r="C165" s="31"/>
      <c r="D165" s="18"/>
      <c r="E165" s="18"/>
      <c r="F165" s="19"/>
      <c r="G165" s="19"/>
      <c r="H165" s="19"/>
      <c r="I165" s="20"/>
      <c r="J165" s="20"/>
    </row>
    <row r="166" spans="1:10" x14ac:dyDescent="0.2">
      <c r="A166" s="5"/>
      <c r="B166" s="5"/>
      <c r="C166" s="32"/>
      <c r="D166" s="5"/>
      <c r="E166" s="5"/>
      <c r="F166" s="6"/>
      <c r="G166" s="6"/>
      <c r="H166" s="6"/>
      <c r="I166" s="7"/>
      <c r="J166" s="7"/>
    </row>
    <row r="167" spans="1:10" s="24" customFormat="1" x14ac:dyDescent="0.2">
      <c r="A167" s="1"/>
      <c r="B167" s="1"/>
      <c r="C167" s="34"/>
      <c r="D167" s="1"/>
      <c r="E167" s="2"/>
      <c r="F167" s="22" t="s">
        <v>174</v>
      </c>
      <c r="G167" s="22"/>
      <c r="H167" s="22"/>
      <c r="I167" s="23"/>
    </row>
    <row r="168" spans="1:10" s="24" customFormat="1" x14ac:dyDescent="0.2">
      <c r="B168" s="47"/>
      <c r="C168" s="34" t="s">
        <v>208</v>
      </c>
      <c r="E168" s="25"/>
      <c r="F168" s="26"/>
      <c r="G168" s="26"/>
      <c r="H168" s="26"/>
      <c r="I168" s="26"/>
    </row>
    <row r="169" spans="1:10" s="24" customFormat="1" x14ac:dyDescent="0.2">
      <c r="C169" s="34"/>
      <c r="E169" s="25"/>
      <c r="F169" s="26"/>
      <c r="G169" s="26"/>
      <c r="H169" s="26"/>
      <c r="I169" s="26"/>
    </row>
    <row r="170" spans="1:10" s="24" customFormat="1" x14ac:dyDescent="0.2">
      <c r="C170" s="34"/>
      <c r="E170" s="25"/>
      <c r="F170" s="26"/>
      <c r="G170" s="26"/>
      <c r="H170" s="26"/>
      <c r="I170" s="26"/>
    </row>
    <row r="171" spans="1:10" s="24" customFormat="1" x14ac:dyDescent="0.2">
      <c r="C171" s="34"/>
      <c r="E171" s="27"/>
      <c r="F171" s="28"/>
      <c r="G171" s="28"/>
      <c r="H171" s="28"/>
      <c r="I171" s="28"/>
    </row>
    <row r="172" spans="1:10" s="24" customFormat="1" x14ac:dyDescent="0.2">
      <c r="A172" s="29" t="s">
        <v>175</v>
      </c>
      <c r="B172" s="29"/>
      <c r="C172" s="34"/>
      <c r="E172" s="27" t="s">
        <v>176</v>
      </c>
      <c r="F172" s="28"/>
      <c r="G172" s="28"/>
      <c r="H172" s="28"/>
      <c r="I172" s="28"/>
    </row>
    <row r="173" spans="1:10" s="24" customFormat="1" x14ac:dyDescent="0.2">
      <c r="A173" s="24" t="s">
        <v>177</v>
      </c>
      <c r="C173" s="34"/>
      <c r="E173" s="25" t="s">
        <v>178</v>
      </c>
      <c r="F173" s="26"/>
      <c r="G173" s="26"/>
      <c r="H173" s="26"/>
      <c r="I173" s="26"/>
    </row>
    <row r="174" spans="1:10" s="24" customFormat="1" x14ac:dyDescent="0.2">
      <c r="C174" s="34"/>
      <c r="E174" s="25"/>
      <c r="F174" s="26"/>
      <c r="G174" s="26"/>
      <c r="H174" s="26"/>
      <c r="I174" s="26"/>
    </row>
    <row r="175" spans="1:10" s="24" customFormat="1" x14ac:dyDescent="0.2">
      <c r="C175" s="34"/>
      <c r="E175" s="25"/>
      <c r="F175" s="26"/>
      <c r="G175" s="26"/>
      <c r="H175" s="26"/>
      <c r="I175" s="26"/>
    </row>
    <row r="176" spans="1:10" s="24" customFormat="1" x14ac:dyDescent="0.2">
      <c r="C176" s="34"/>
      <c r="E176" s="25"/>
      <c r="F176" s="26"/>
      <c r="G176" s="26"/>
      <c r="H176" s="26"/>
      <c r="I176" s="26"/>
    </row>
    <row r="177" spans="3:10" s="24" customFormat="1" x14ac:dyDescent="0.2">
      <c r="C177" s="34"/>
      <c r="E177" s="25"/>
      <c r="F177" s="26"/>
      <c r="G177" s="26"/>
      <c r="H177" s="26"/>
      <c r="I177" s="26"/>
    </row>
    <row r="178" spans="3:10" s="24" customFormat="1" x14ac:dyDescent="0.2">
      <c r="C178" s="34"/>
      <c r="E178" s="25"/>
      <c r="F178" s="26"/>
      <c r="G178" s="26"/>
      <c r="H178" s="26"/>
      <c r="I178" s="26"/>
    </row>
    <row r="179" spans="3:10" s="24" customFormat="1" x14ac:dyDescent="0.2">
      <c r="C179" s="34"/>
      <c r="E179" s="25"/>
      <c r="F179" s="26"/>
      <c r="G179" s="26"/>
      <c r="H179" s="26"/>
      <c r="I179" s="26"/>
    </row>
    <row r="180" spans="3:10" x14ac:dyDescent="0.2">
      <c r="J180" s="1"/>
    </row>
  </sheetData>
  <sortState ref="A8:H164">
    <sortCondition ref="B8:B165"/>
  </sortState>
  <mergeCells count="4">
    <mergeCell ref="A1:K1"/>
    <mergeCell ref="A2:K2"/>
    <mergeCell ref="A3:K3"/>
    <mergeCell ref="A4:K4"/>
  </mergeCells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7"/>
  <sheetViews>
    <sheetView topLeftCell="A94" workbookViewId="0">
      <selection sqref="A1:XFD1048576"/>
    </sheetView>
  </sheetViews>
  <sheetFormatPr baseColWidth="10" defaultRowHeight="11.25" x14ac:dyDescent="0.2"/>
  <cols>
    <col min="1" max="1" width="9.5703125" style="89" customWidth="1"/>
    <col min="2" max="2" width="11" style="89" customWidth="1"/>
    <col min="3" max="3" width="7.28515625" style="89" customWidth="1"/>
    <col min="4" max="4" width="0.140625" style="125" hidden="1" customWidth="1"/>
    <col min="5" max="5" width="34.7109375" style="89" customWidth="1"/>
    <col min="6" max="6" width="8.140625" style="89" customWidth="1"/>
    <col min="7" max="7" width="0.140625" style="126" hidden="1" customWidth="1"/>
    <col min="8" max="8" width="9.5703125" style="115" customWidth="1"/>
    <col min="9" max="9" width="10.85546875" style="115" customWidth="1"/>
    <col min="10" max="10" width="7.85546875" style="113" hidden="1" customWidth="1"/>
    <col min="11" max="11" width="7.85546875" style="255" customWidth="1"/>
    <col min="12" max="12" width="7.28515625" style="89" customWidth="1"/>
    <col min="13" max="13" width="6.7109375" style="89" customWidth="1"/>
    <col min="14" max="14" width="5" style="89" customWidth="1"/>
    <col min="15" max="16384" width="11.42578125" style="89"/>
  </cols>
  <sheetData>
    <row r="1" spans="1:11" s="174" customFormat="1" ht="18.75" x14ac:dyDescent="0.3">
      <c r="A1" s="825" t="s">
        <v>364</v>
      </c>
      <c r="B1" s="825"/>
      <c r="C1" s="825"/>
      <c r="D1" s="825"/>
      <c r="E1" s="825"/>
      <c r="F1" s="825"/>
      <c r="G1" s="825"/>
      <c r="H1" s="825"/>
      <c r="I1" s="825"/>
      <c r="J1" s="825"/>
      <c r="K1" s="252"/>
    </row>
    <row r="2" spans="1:11" s="168" customFormat="1" ht="15" x14ac:dyDescent="0.25">
      <c r="A2" s="826" t="s">
        <v>54</v>
      </c>
      <c r="B2" s="826"/>
      <c r="C2" s="826"/>
      <c r="D2" s="826"/>
      <c r="E2" s="826"/>
      <c r="F2" s="826"/>
      <c r="G2" s="826"/>
      <c r="H2" s="826"/>
      <c r="I2" s="826"/>
      <c r="J2" s="826"/>
      <c r="K2" s="253"/>
    </row>
    <row r="3" spans="1:11" s="100" customFormat="1" x14ac:dyDescent="0.2">
      <c r="A3" s="824" t="s">
        <v>389</v>
      </c>
      <c r="B3" s="824"/>
      <c r="C3" s="824"/>
      <c r="D3" s="824"/>
      <c r="E3" s="824"/>
      <c r="F3" s="824"/>
      <c r="G3" s="824"/>
      <c r="H3" s="824"/>
      <c r="I3" s="824"/>
      <c r="J3" s="824"/>
      <c r="K3" s="254"/>
    </row>
    <row r="4" spans="1:11" x14ac:dyDescent="0.2">
      <c r="A4" s="90"/>
      <c r="B4" s="90"/>
      <c r="C4" s="90"/>
      <c r="D4" s="91"/>
      <c r="E4" s="90" t="s">
        <v>407</v>
      </c>
      <c r="F4" s="90"/>
      <c r="G4" s="92"/>
      <c r="H4" s="93"/>
      <c r="I4" s="90"/>
    </row>
    <row r="5" spans="1:11" s="100" customFormat="1" x14ac:dyDescent="0.2">
      <c r="A5" s="95" t="s">
        <v>1</v>
      </c>
      <c r="B5" s="95" t="s">
        <v>1</v>
      </c>
      <c r="C5" s="95" t="s">
        <v>351</v>
      </c>
      <c r="D5" s="96"/>
      <c r="E5" s="95"/>
      <c r="F5" s="95" t="s">
        <v>4</v>
      </c>
      <c r="G5" s="97" t="s">
        <v>204</v>
      </c>
      <c r="H5" s="98" t="s">
        <v>6</v>
      </c>
      <c r="I5" s="98"/>
      <c r="J5" s="256"/>
      <c r="K5" s="257"/>
    </row>
    <row r="6" spans="1:11" s="100" customFormat="1" x14ac:dyDescent="0.2">
      <c r="A6" s="95" t="s">
        <v>349</v>
      </c>
      <c r="B6" s="95" t="s">
        <v>350</v>
      </c>
      <c r="C6" s="95" t="s">
        <v>352</v>
      </c>
      <c r="D6" s="96" t="s">
        <v>171</v>
      </c>
      <c r="E6" s="95" t="s">
        <v>0</v>
      </c>
      <c r="F6" s="95" t="s">
        <v>5</v>
      </c>
      <c r="G6" s="97" t="s">
        <v>3</v>
      </c>
      <c r="H6" s="98" t="s">
        <v>7</v>
      </c>
      <c r="I6" s="98" t="s">
        <v>8</v>
      </c>
      <c r="J6" s="256"/>
      <c r="K6" s="257" t="s">
        <v>353</v>
      </c>
    </row>
    <row r="7" spans="1:11" s="100" customFormat="1" x14ac:dyDescent="0.2">
      <c r="A7" s="116">
        <v>43714</v>
      </c>
      <c r="B7" s="116">
        <v>43714</v>
      </c>
      <c r="C7" s="71">
        <v>1457</v>
      </c>
      <c r="D7" s="141" t="s">
        <v>221</v>
      </c>
      <c r="E7" s="71" t="s">
        <v>9</v>
      </c>
      <c r="F7" s="71" t="s">
        <v>37</v>
      </c>
      <c r="G7" s="139"/>
      <c r="H7" s="138">
        <v>223</v>
      </c>
      <c r="I7" s="138">
        <f t="shared" ref="I7:I38" si="0">K7*H7</f>
        <v>322904</v>
      </c>
      <c r="J7" s="149"/>
      <c r="K7" s="271">
        <v>1448</v>
      </c>
    </row>
    <row r="8" spans="1:11" s="140" customFormat="1" x14ac:dyDescent="0.2">
      <c r="A8" s="272">
        <v>2018</v>
      </c>
      <c r="B8" s="272">
        <v>2018</v>
      </c>
      <c r="C8" s="71">
        <v>1459</v>
      </c>
      <c r="D8" s="141">
        <v>1763</v>
      </c>
      <c r="E8" s="71" t="s">
        <v>182</v>
      </c>
      <c r="F8" s="71" t="s">
        <v>14</v>
      </c>
      <c r="G8" s="139"/>
      <c r="H8" s="138">
        <v>4.07</v>
      </c>
      <c r="I8" s="138">
        <f t="shared" si="0"/>
        <v>243793.00000000003</v>
      </c>
      <c r="J8" s="149"/>
      <c r="K8" s="271">
        <v>59900</v>
      </c>
    </row>
    <row r="9" spans="1:11" s="140" customFormat="1" x14ac:dyDescent="0.2">
      <c r="A9" s="272">
        <v>2018</v>
      </c>
      <c r="B9" s="272">
        <v>2018</v>
      </c>
      <c r="C9" s="71">
        <v>1460</v>
      </c>
      <c r="D9" s="141">
        <v>9628</v>
      </c>
      <c r="E9" s="71" t="s">
        <v>225</v>
      </c>
      <c r="F9" s="71" t="s">
        <v>14</v>
      </c>
      <c r="G9" s="139"/>
      <c r="H9" s="138">
        <v>18.41</v>
      </c>
      <c r="I9" s="138">
        <f t="shared" si="0"/>
        <v>2356.48</v>
      </c>
      <c r="J9" s="273"/>
      <c r="K9" s="271">
        <v>128</v>
      </c>
    </row>
    <row r="10" spans="1:11" s="140" customFormat="1" x14ac:dyDescent="0.2">
      <c r="A10" s="272">
        <v>2018</v>
      </c>
      <c r="B10" s="272">
        <v>2018</v>
      </c>
      <c r="C10" s="71">
        <v>1461</v>
      </c>
      <c r="D10" s="141">
        <v>9629</v>
      </c>
      <c r="E10" s="71" t="s">
        <v>226</v>
      </c>
      <c r="F10" s="71" t="s">
        <v>14</v>
      </c>
      <c r="G10" s="137"/>
      <c r="H10" s="138">
        <v>11.33</v>
      </c>
      <c r="I10" s="138">
        <f t="shared" si="0"/>
        <v>1801.47</v>
      </c>
      <c r="J10" s="273"/>
      <c r="K10" s="271">
        <v>159</v>
      </c>
    </row>
    <row r="11" spans="1:11" s="117" customFormat="1" x14ac:dyDescent="0.2">
      <c r="A11" s="116">
        <v>43535</v>
      </c>
      <c r="B11" s="116">
        <v>43535</v>
      </c>
      <c r="C11" s="71">
        <v>1462</v>
      </c>
      <c r="D11" s="141">
        <v>4073</v>
      </c>
      <c r="E11" s="71" t="s">
        <v>39</v>
      </c>
      <c r="F11" s="71" t="s">
        <v>14</v>
      </c>
      <c r="G11" s="137"/>
      <c r="H11" s="138">
        <v>18.309999999999999</v>
      </c>
      <c r="I11" s="138">
        <f t="shared" si="0"/>
        <v>6042.2999999999993</v>
      </c>
      <c r="J11" s="273"/>
      <c r="K11" s="271">
        <v>330</v>
      </c>
    </row>
    <row r="12" spans="1:11" s="117" customFormat="1" x14ac:dyDescent="0.2">
      <c r="A12" s="101">
        <v>43663</v>
      </c>
      <c r="B12" s="101">
        <v>43663</v>
      </c>
      <c r="C12" s="55">
        <v>1463</v>
      </c>
      <c r="D12" s="105">
        <v>2890</v>
      </c>
      <c r="E12" s="55" t="s">
        <v>64</v>
      </c>
      <c r="F12" s="55" t="s">
        <v>34</v>
      </c>
      <c r="G12" s="103"/>
      <c r="H12" s="104">
        <v>622</v>
      </c>
      <c r="I12" s="104">
        <f t="shared" si="0"/>
        <v>26746</v>
      </c>
      <c r="J12" s="151"/>
      <c r="K12" s="258">
        <v>43</v>
      </c>
    </row>
    <row r="13" spans="1:11" x14ac:dyDescent="0.2">
      <c r="A13" s="101" t="s">
        <v>358</v>
      </c>
      <c r="B13" s="101" t="s">
        <v>358</v>
      </c>
      <c r="C13" s="55">
        <v>1464</v>
      </c>
      <c r="D13" s="105">
        <v>3133</v>
      </c>
      <c r="E13" s="55" t="s">
        <v>63</v>
      </c>
      <c r="F13" s="55" t="s">
        <v>34</v>
      </c>
      <c r="G13" s="103"/>
      <c r="H13" s="104">
        <v>578.20000000000005</v>
      </c>
      <c r="I13" s="104">
        <f t="shared" si="0"/>
        <v>5203.8</v>
      </c>
      <c r="J13" s="151"/>
      <c r="K13" s="258">
        <v>9</v>
      </c>
    </row>
    <row r="14" spans="1:11" x14ac:dyDescent="0.2">
      <c r="A14" s="101">
        <v>43659</v>
      </c>
      <c r="B14" s="101">
        <v>43659</v>
      </c>
      <c r="C14" s="55">
        <v>1465</v>
      </c>
      <c r="D14" s="105" t="s">
        <v>210</v>
      </c>
      <c r="E14" s="55" t="s">
        <v>19</v>
      </c>
      <c r="F14" s="55" t="s">
        <v>40</v>
      </c>
      <c r="G14" s="103"/>
      <c r="H14" s="104">
        <v>234.82</v>
      </c>
      <c r="I14" s="104">
        <f t="shared" si="0"/>
        <v>12915.1</v>
      </c>
      <c r="J14" s="151"/>
      <c r="K14" s="258">
        <v>55</v>
      </c>
    </row>
    <row r="15" spans="1:11" x14ac:dyDescent="0.2">
      <c r="A15" s="166">
        <v>2018</v>
      </c>
      <c r="B15" s="166">
        <v>2018</v>
      </c>
      <c r="C15" s="55">
        <v>1466</v>
      </c>
      <c r="D15" s="105">
        <v>1203</v>
      </c>
      <c r="E15" s="55" t="s">
        <v>61</v>
      </c>
      <c r="F15" s="55" t="s">
        <v>14</v>
      </c>
      <c r="G15" s="103"/>
      <c r="H15" s="104">
        <v>129</v>
      </c>
      <c r="I15" s="104">
        <f t="shared" si="0"/>
        <v>258000</v>
      </c>
      <c r="J15" s="55"/>
      <c r="K15" s="258">
        <v>2000</v>
      </c>
    </row>
    <row r="16" spans="1:11" x14ac:dyDescent="0.2">
      <c r="A16" s="101">
        <v>43649</v>
      </c>
      <c r="B16" s="101">
        <v>43649</v>
      </c>
      <c r="C16" s="55">
        <v>1467</v>
      </c>
      <c r="D16" s="105">
        <v>3523</v>
      </c>
      <c r="E16" s="55" t="s">
        <v>165</v>
      </c>
      <c r="F16" s="55" t="s">
        <v>14</v>
      </c>
      <c r="G16" s="103"/>
      <c r="H16" s="104">
        <v>112.1</v>
      </c>
      <c r="I16" s="104">
        <f t="shared" si="0"/>
        <v>1121</v>
      </c>
      <c r="J16" s="55"/>
      <c r="K16" s="258">
        <v>10</v>
      </c>
    </row>
    <row r="17" spans="1:11" x14ac:dyDescent="0.2">
      <c r="A17" s="101">
        <v>43649</v>
      </c>
      <c r="B17" s="101">
        <v>43649</v>
      </c>
      <c r="C17" s="55">
        <v>1468</v>
      </c>
      <c r="D17" s="105">
        <v>9643</v>
      </c>
      <c r="E17" s="55" t="s">
        <v>337</v>
      </c>
      <c r="F17" s="55" t="s">
        <v>14</v>
      </c>
      <c r="G17" s="103"/>
      <c r="H17" s="104">
        <v>290</v>
      </c>
      <c r="I17" s="104">
        <f t="shared" si="0"/>
        <v>1450</v>
      </c>
      <c r="J17" s="55"/>
      <c r="K17" s="258">
        <v>5</v>
      </c>
    </row>
    <row r="18" spans="1:11" x14ac:dyDescent="0.2">
      <c r="A18" s="101">
        <v>43649</v>
      </c>
      <c r="B18" s="101">
        <v>43649</v>
      </c>
      <c r="C18" s="55">
        <v>1469</v>
      </c>
      <c r="D18" s="105">
        <v>1891</v>
      </c>
      <c r="E18" s="55" t="s">
        <v>33</v>
      </c>
      <c r="F18" s="55" t="s">
        <v>14</v>
      </c>
      <c r="G18" s="103"/>
      <c r="H18" s="104">
        <v>190.26</v>
      </c>
      <c r="I18" s="104">
        <f t="shared" si="0"/>
        <v>951.3</v>
      </c>
      <c r="J18" s="55"/>
      <c r="K18" s="258">
        <v>5</v>
      </c>
    </row>
    <row r="19" spans="1:11" x14ac:dyDescent="0.2">
      <c r="A19" s="101">
        <v>43659</v>
      </c>
      <c r="B19" s="101">
        <v>43659</v>
      </c>
      <c r="C19" s="55">
        <v>1471</v>
      </c>
      <c r="D19" s="105">
        <v>1707</v>
      </c>
      <c r="E19" s="55" t="s">
        <v>99</v>
      </c>
      <c r="F19" s="55" t="s">
        <v>40</v>
      </c>
      <c r="G19" s="103"/>
      <c r="H19" s="104">
        <v>59</v>
      </c>
      <c r="I19" s="104">
        <f t="shared" si="0"/>
        <v>2006</v>
      </c>
      <c r="J19" s="55"/>
      <c r="K19" s="258">
        <v>34</v>
      </c>
    </row>
    <row r="20" spans="1:11" x14ac:dyDescent="0.2">
      <c r="A20" s="166">
        <v>2020</v>
      </c>
      <c r="B20" s="166">
        <v>2020</v>
      </c>
      <c r="C20" s="106">
        <v>1473</v>
      </c>
      <c r="D20" s="233">
        <v>3582</v>
      </c>
      <c r="E20" s="106" t="s">
        <v>101</v>
      </c>
      <c r="F20" s="106" t="s">
        <v>40</v>
      </c>
      <c r="G20" s="241"/>
      <c r="H20" s="235">
        <v>118</v>
      </c>
      <c r="I20" s="235">
        <f t="shared" si="0"/>
        <v>708</v>
      </c>
      <c r="J20" s="106"/>
      <c r="K20" s="237">
        <v>6</v>
      </c>
    </row>
    <row r="21" spans="1:11" x14ac:dyDescent="0.2">
      <c r="A21" s="101">
        <v>43588</v>
      </c>
      <c r="B21" s="101">
        <v>43588</v>
      </c>
      <c r="C21" s="55">
        <v>1475</v>
      </c>
      <c r="D21" s="105">
        <v>2665</v>
      </c>
      <c r="E21" s="55" t="s">
        <v>23</v>
      </c>
      <c r="F21" s="55" t="s">
        <v>37</v>
      </c>
      <c r="G21" s="55"/>
      <c r="H21" s="104">
        <v>258</v>
      </c>
      <c r="I21" s="104">
        <f t="shared" si="0"/>
        <v>13416</v>
      </c>
      <c r="J21" s="55"/>
      <c r="K21" s="258">
        <v>52</v>
      </c>
    </row>
    <row r="22" spans="1:11" x14ac:dyDescent="0.2">
      <c r="A22" s="101">
        <v>43658</v>
      </c>
      <c r="B22" s="101">
        <v>43658</v>
      </c>
      <c r="C22" s="55">
        <v>1478</v>
      </c>
      <c r="D22" s="105">
        <v>2353</v>
      </c>
      <c r="E22" s="55" t="s">
        <v>103</v>
      </c>
      <c r="F22" s="55" t="s">
        <v>40</v>
      </c>
      <c r="G22" s="103"/>
      <c r="H22" s="104">
        <v>82.6</v>
      </c>
      <c r="I22" s="104">
        <f t="shared" si="0"/>
        <v>21063</v>
      </c>
      <c r="J22" s="55"/>
      <c r="K22" s="258">
        <v>255</v>
      </c>
    </row>
    <row r="23" spans="1:11" x14ac:dyDescent="0.2">
      <c r="A23" s="101">
        <v>43622</v>
      </c>
      <c r="B23" s="101">
        <v>43622</v>
      </c>
      <c r="C23" s="55">
        <v>1479</v>
      </c>
      <c r="D23" s="105">
        <v>5735</v>
      </c>
      <c r="E23" s="55" t="s">
        <v>139</v>
      </c>
      <c r="F23" s="55" t="s">
        <v>14</v>
      </c>
      <c r="G23" s="55"/>
      <c r="H23" s="104">
        <v>2596</v>
      </c>
      <c r="I23" s="104">
        <f t="shared" si="0"/>
        <v>7788</v>
      </c>
      <c r="J23" s="55"/>
      <c r="K23" s="258">
        <v>3</v>
      </c>
    </row>
    <row r="24" spans="1:11" x14ac:dyDescent="0.2">
      <c r="A24" s="166">
        <v>2017</v>
      </c>
      <c r="B24" s="166">
        <v>2017</v>
      </c>
      <c r="C24" s="55">
        <v>1480</v>
      </c>
      <c r="D24" s="105">
        <v>5251</v>
      </c>
      <c r="E24" s="55" t="s">
        <v>43</v>
      </c>
      <c r="F24" s="55" t="s">
        <v>14</v>
      </c>
      <c r="G24" s="55"/>
      <c r="H24" s="104">
        <v>5240</v>
      </c>
      <c r="I24" s="104">
        <f t="shared" si="0"/>
        <v>41920</v>
      </c>
      <c r="J24" s="55"/>
      <c r="K24" s="258">
        <v>8</v>
      </c>
    </row>
    <row r="25" spans="1:11" x14ac:dyDescent="0.2">
      <c r="A25" s="101">
        <v>43622</v>
      </c>
      <c r="B25" s="101">
        <v>43622</v>
      </c>
      <c r="C25" s="55">
        <v>1481</v>
      </c>
      <c r="D25" s="105">
        <v>5733</v>
      </c>
      <c r="E25" s="55" t="s">
        <v>138</v>
      </c>
      <c r="F25" s="55" t="s">
        <v>14</v>
      </c>
      <c r="G25" s="55"/>
      <c r="H25" s="104">
        <v>1770</v>
      </c>
      <c r="I25" s="104">
        <f t="shared" si="0"/>
        <v>8850</v>
      </c>
      <c r="J25" s="55"/>
      <c r="K25" s="258">
        <v>5</v>
      </c>
    </row>
    <row r="26" spans="1:11" x14ac:dyDescent="0.2">
      <c r="A26" s="101">
        <v>43622</v>
      </c>
      <c r="B26" s="101">
        <v>43622</v>
      </c>
      <c r="C26" s="55">
        <v>1482</v>
      </c>
      <c r="D26" s="105">
        <v>5733</v>
      </c>
      <c r="E26" s="55" t="s">
        <v>227</v>
      </c>
      <c r="F26" s="55" t="s">
        <v>14</v>
      </c>
      <c r="G26" s="55"/>
      <c r="H26" s="104">
        <v>1770</v>
      </c>
      <c r="I26" s="104">
        <f t="shared" si="0"/>
        <v>10620</v>
      </c>
      <c r="J26" s="55"/>
      <c r="K26" s="258">
        <v>6</v>
      </c>
    </row>
    <row r="27" spans="1:11" x14ac:dyDescent="0.2">
      <c r="A27" s="101">
        <v>43622</v>
      </c>
      <c r="B27" s="101">
        <v>43622</v>
      </c>
      <c r="C27" s="55">
        <v>1483</v>
      </c>
      <c r="D27" s="105"/>
      <c r="E27" s="55" t="s">
        <v>228</v>
      </c>
      <c r="F27" s="55" t="s">
        <v>14</v>
      </c>
      <c r="G27" s="55"/>
      <c r="H27" s="104">
        <v>10839.48</v>
      </c>
      <c r="I27" s="104">
        <f t="shared" si="0"/>
        <v>65036.88</v>
      </c>
      <c r="J27" s="55"/>
      <c r="K27" s="258">
        <v>6</v>
      </c>
    </row>
    <row r="28" spans="1:11" x14ac:dyDescent="0.2">
      <c r="A28" s="101">
        <v>43622</v>
      </c>
      <c r="B28" s="101">
        <v>43622</v>
      </c>
      <c r="C28" s="55">
        <v>1484</v>
      </c>
      <c r="D28" s="105">
        <v>9640</v>
      </c>
      <c r="E28" s="55" t="s">
        <v>123</v>
      </c>
      <c r="F28" s="55" t="s">
        <v>14</v>
      </c>
      <c r="G28" s="55"/>
      <c r="H28" s="104">
        <v>713.9</v>
      </c>
      <c r="I28" s="104">
        <f t="shared" si="0"/>
        <v>2141.6999999999998</v>
      </c>
      <c r="J28" s="55"/>
      <c r="K28" s="258">
        <v>3</v>
      </c>
    </row>
    <row r="29" spans="1:11" x14ac:dyDescent="0.2">
      <c r="A29" s="101">
        <v>43622</v>
      </c>
      <c r="B29" s="101">
        <v>43622</v>
      </c>
      <c r="C29" s="55">
        <v>1485</v>
      </c>
      <c r="D29" s="105"/>
      <c r="E29" s="55" t="s">
        <v>229</v>
      </c>
      <c r="F29" s="55" t="s">
        <v>14</v>
      </c>
      <c r="G29" s="55"/>
      <c r="H29" s="104">
        <v>1325.52</v>
      </c>
      <c r="I29" s="104">
        <f t="shared" si="0"/>
        <v>3976.56</v>
      </c>
      <c r="J29" s="55"/>
      <c r="K29" s="258">
        <v>3</v>
      </c>
    </row>
    <row r="30" spans="1:11" x14ac:dyDescent="0.2">
      <c r="A30" s="101">
        <v>43622</v>
      </c>
      <c r="B30" s="101">
        <v>43622</v>
      </c>
      <c r="C30" s="55">
        <v>1486</v>
      </c>
      <c r="D30" s="105">
        <v>5733</v>
      </c>
      <c r="E30" s="55" t="s">
        <v>147</v>
      </c>
      <c r="F30" s="55" t="s">
        <v>14</v>
      </c>
      <c r="G30" s="55"/>
      <c r="H30" s="104">
        <v>2466.1999999999998</v>
      </c>
      <c r="I30" s="104">
        <f t="shared" si="0"/>
        <v>7398.5999999999995</v>
      </c>
      <c r="J30" s="55"/>
      <c r="K30" s="258">
        <v>3</v>
      </c>
    </row>
    <row r="31" spans="1:11" x14ac:dyDescent="0.2">
      <c r="A31" s="101">
        <v>43622</v>
      </c>
      <c r="B31" s="101">
        <v>43622</v>
      </c>
      <c r="C31" s="55">
        <v>1487</v>
      </c>
      <c r="D31" s="105">
        <v>5736</v>
      </c>
      <c r="E31" s="55" t="s">
        <v>149</v>
      </c>
      <c r="F31" s="55" t="s">
        <v>14</v>
      </c>
      <c r="G31" s="55"/>
      <c r="H31" s="104">
        <v>2596</v>
      </c>
      <c r="I31" s="104">
        <f t="shared" si="0"/>
        <v>5192</v>
      </c>
      <c r="J31" s="55"/>
      <c r="K31" s="258">
        <v>2</v>
      </c>
    </row>
    <row r="32" spans="1:11" x14ac:dyDescent="0.2">
      <c r="A32" s="101">
        <v>43622</v>
      </c>
      <c r="B32" s="101">
        <v>43622</v>
      </c>
      <c r="C32" s="55">
        <v>1488</v>
      </c>
      <c r="D32" s="105">
        <v>5734</v>
      </c>
      <c r="E32" s="55" t="s">
        <v>148</v>
      </c>
      <c r="F32" s="55" t="s">
        <v>14</v>
      </c>
      <c r="G32" s="55"/>
      <c r="H32" s="104">
        <v>2596</v>
      </c>
      <c r="I32" s="104">
        <f t="shared" si="0"/>
        <v>7788</v>
      </c>
      <c r="J32" s="55"/>
      <c r="K32" s="258">
        <v>3</v>
      </c>
    </row>
    <row r="33" spans="1:11" x14ac:dyDescent="0.2">
      <c r="A33" s="101">
        <v>43622</v>
      </c>
      <c r="B33" s="101">
        <v>43622</v>
      </c>
      <c r="C33" s="55">
        <v>1489</v>
      </c>
      <c r="D33" s="105">
        <v>9638</v>
      </c>
      <c r="E33" s="55" t="s">
        <v>344</v>
      </c>
      <c r="F33" s="55" t="s">
        <v>14</v>
      </c>
      <c r="G33" s="55"/>
      <c r="H33" s="104">
        <v>1427.8</v>
      </c>
      <c r="I33" s="104">
        <f t="shared" si="0"/>
        <v>2855.6</v>
      </c>
      <c r="J33" s="55"/>
      <c r="K33" s="258">
        <v>2</v>
      </c>
    </row>
    <row r="34" spans="1:11" x14ac:dyDescent="0.2">
      <c r="A34" s="101">
        <v>43622</v>
      </c>
      <c r="B34" s="101">
        <v>43622</v>
      </c>
      <c r="C34" s="55">
        <v>1492</v>
      </c>
      <c r="D34" s="105">
        <v>9637</v>
      </c>
      <c r="E34" s="55" t="s">
        <v>142</v>
      </c>
      <c r="F34" s="55" t="s">
        <v>14</v>
      </c>
      <c r="G34" s="55"/>
      <c r="H34" s="104">
        <v>574.76</v>
      </c>
      <c r="I34" s="104">
        <f t="shared" si="0"/>
        <v>4598.08</v>
      </c>
      <c r="J34" s="55"/>
      <c r="K34" s="258">
        <v>8</v>
      </c>
    </row>
    <row r="35" spans="1:11" x14ac:dyDescent="0.2">
      <c r="A35" s="101">
        <v>43622</v>
      </c>
      <c r="B35" s="101">
        <v>43622</v>
      </c>
      <c r="C35" s="55">
        <v>1493</v>
      </c>
      <c r="D35" s="105">
        <v>9639</v>
      </c>
      <c r="E35" s="55" t="s">
        <v>150</v>
      </c>
      <c r="F35" s="55" t="s">
        <v>14</v>
      </c>
      <c r="G35" s="55"/>
      <c r="H35" s="104">
        <v>3556.22</v>
      </c>
      <c r="I35" s="104">
        <f t="shared" si="0"/>
        <v>17781.099999999999</v>
      </c>
      <c r="J35" s="55"/>
      <c r="K35" s="258">
        <v>5</v>
      </c>
    </row>
    <row r="36" spans="1:11" x14ac:dyDescent="0.2">
      <c r="A36" s="101">
        <v>43622</v>
      </c>
      <c r="B36" s="101">
        <v>43622</v>
      </c>
      <c r="C36" s="55">
        <v>1494</v>
      </c>
      <c r="D36" s="105">
        <v>2375</v>
      </c>
      <c r="E36" s="55" t="s">
        <v>143</v>
      </c>
      <c r="F36" s="55" t="s">
        <v>14</v>
      </c>
      <c r="G36" s="55"/>
      <c r="H36" s="104">
        <v>2950</v>
      </c>
      <c r="I36" s="104">
        <f t="shared" si="0"/>
        <v>11800</v>
      </c>
      <c r="J36" s="55"/>
      <c r="K36" s="258">
        <v>4</v>
      </c>
    </row>
    <row r="37" spans="1:11" x14ac:dyDescent="0.2">
      <c r="A37" s="101">
        <v>43622</v>
      </c>
      <c r="B37" s="101">
        <v>43622</v>
      </c>
      <c r="C37" s="55">
        <v>1495</v>
      </c>
      <c r="D37" s="105"/>
      <c r="E37" s="55" t="s">
        <v>232</v>
      </c>
      <c r="F37" s="55" t="s">
        <v>14</v>
      </c>
      <c r="G37" s="55"/>
      <c r="H37" s="104">
        <v>538.20000000000005</v>
      </c>
      <c r="I37" s="104">
        <f t="shared" si="0"/>
        <v>3229.2000000000003</v>
      </c>
      <c r="J37" s="55"/>
      <c r="K37" s="258">
        <v>6</v>
      </c>
    </row>
    <row r="38" spans="1:11" x14ac:dyDescent="0.2">
      <c r="A38" s="166">
        <v>2018</v>
      </c>
      <c r="B38" s="166">
        <v>2018</v>
      </c>
      <c r="C38" s="55">
        <v>1496</v>
      </c>
      <c r="D38" s="105" t="s">
        <v>223</v>
      </c>
      <c r="E38" s="55" t="s">
        <v>140</v>
      </c>
      <c r="F38" s="55" t="s">
        <v>10</v>
      </c>
      <c r="G38" s="103"/>
      <c r="H38" s="104">
        <v>2220</v>
      </c>
      <c r="I38" s="104">
        <f t="shared" si="0"/>
        <v>6660</v>
      </c>
      <c r="J38" s="55"/>
      <c r="K38" s="258">
        <v>3</v>
      </c>
    </row>
    <row r="39" spans="1:11" s="117" customFormat="1" x14ac:dyDescent="0.2">
      <c r="A39" s="101">
        <v>43795</v>
      </c>
      <c r="B39" s="101">
        <v>43795</v>
      </c>
      <c r="C39" s="55">
        <v>1499</v>
      </c>
      <c r="D39" s="105">
        <v>2666</v>
      </c>
      <c r="E39" s="55" t="s">
        <v>44</v>
      </c>
      <c r="F39" s="55" t="s">
        <v>37</v>
      </c>
      <c r="G39" s="55"/>
      <c r="H39" s="104">
        <v>265</v>
      </c>
      <c r="I39" s="104">
        <f t="shared" ref="I39:I59" si="1">K39*H39</f>
        <v>23055</v>
      </c>
      <c r="J39" s="55"/>
      <c r="K39" s="258">
        <v>87</v>
      </c>
    </row>
    <row r="40" spans="1:11" x14ac:dyDescent="0.2">
      <c r="A40" s="166">
        <v>2018</v>
      </c>
      <c r="B40" s="166">
        <v>2018</v>
      </c>
      <c r="C40" s="55">
        <v>1520</v>
      </c>
      <c r="D40" s="55"/>
      <c r="E40" s="55" t="s">
        <v>238</v>
      </c>
      <c r="F40" s="55" t="s">
        <v>14</v>
      </c>
      <c r="G40" s="103"/>
      <c r="H40" s="104">
        <v>1499.78</v>
      </c>
      <c r="I40" s="104">
        <f t="shared" si="1"/>
        <v>4499.34</v>
      </c>
      <c r="J40" s="55"/>
      <c r="K40" s="259">
        <v>3</v>
      </c>
    </row>
    <row r="41" spans="1:11" x14ac:dyDescent="0.2">
      <c r="A41" s="166">
        <v>2015</v>
      </c>
      <c r="B41" s="166">
        <v>2015</v>
      </c>
      <c r="C41" s="55">
        <v>1527</v>
      </c>
      <c r="D41" s="105">
        <v>9608</v>
      </c>
      <c r="E41" s="55" t="s">
        <v>49</v>
      </c>
      <c r="F41" s="55" t="s">
        <v>14</v>
      </c>
      <c r="G41" s="103"/>
      <c r="H41" s="104">
        <v>105</v>
      </c>
      <c r="I41" s="104">
        <f t="shared" si="1"/>
        <v>2940</v>
      </c>
      <c r="J41" s="55"/>
      <c r="K41" s="258">
        <v>28</v>
      </c>
    </row>
    <row r="42" spans="1:11" x14ac:dyDescent="0.2">
      <c r="A42" s="116">
        <v>43567</v>
      </c>
      <c r="B42" s="116">
        <v>43567</v>
      </c>
      <c r="C42" s="71">
        <v>1528</v>
      </c>
      <c r="D42" s="141">
        <v>6917</v>
      </c>
      <c r="E42" s="71" t="s">
        <v>76</v>
      </c>
      <c r="F42" s="71" t="s">
        <v>14</v>
      </c>
      <c r="G42" s="71"/>
      <c r="H42" s="138">
        <v>9.44</v>
      </c>
      <c r="I42" s="138">
        <f t="shared" si="1"/>
        <v>9440</v>
      </c>
      <c r="J42" s="71"/>
      <c r="K42" s="271">
        <v>1000</v>
      </c>
    </row>
    <row r="43" spans="1:11" x14ac:dyDescent="0.2">
      <c r="A43" s="166">
        <v>2016</v>
      </c>
      <c r="B43" s="166">
        <v>2016</v>
      </c>
      <c r="C43" s="55">
        <v>1530</v>
      </c>
      <c r="D43" s="105">
        <v>4862</v>
      </c>
      <c r="E43" s="55" t="s">
        <v>153</v>
      </c>
      <c r="F43" s="55" t="s">
        <v>45</v>
      </c>
      <c r="G43" s="103"/>
      <c r="H43" s="104">
        <v>11.13</v>
      </c>
      <c r="I43" s="104">
        <f t="shared" si="1"/>
        <v>333.90000000000003</v>
      </c>
      <c r="J43" s="55"/>
      <c r="K43" s="258">
        <v>30</v>
      </c>
    </row>
    <row r="44" spans="1:11" x14ac:dyDescent="0.2">
      <c r="A44" s="166">
        <v>2016</v>
      </c>
      <c r="B44" s="166">
        <v>2016</v>
      </c>
      <c r="C44" s="55">
        <v>1531</v>
      </c>
      <c r="D44" s="105">
        <v>4861</v>
      </c>
      <c r="E44" s="55" t="s">
        <v>152</v>
      </c>
      <c r="F44" s="55" t="s">
        <v>45</v>
      </c>
      <c r="G44" s="103"/>
      <c r="H44" s="104">
        <v>23.22</v>
      </c>
      <c r="I44" s="104">
        <f t="shared" si="1"/>
        <v>696.59999999999991</v>
      </c>
      <c r="J44" s="55"/>
      <c r="K44" s="258">
        <v>30</v>
      </c>
    </row>
    <row r="45" spans="1:11" x14ac:dyDescent="0.2">
      <c r="A45" s="101">
        <v>43567</v>
      </c>
      <c r="B45" s="101">
        <v>43567</v>
      </c>
      <c r="C45" s="55">
        <v>1536</v>
      </c>
      <c r="D45" s="105" t="s">
        <v>212</v>
      </c>
      <c r="E45" s="55" t="s">
        <v>80</v>
      </c>
      <c r="F45" s="55" t="s">
        <v>81</v>
      </c>
      <c r="G45" s="55"/>
      <c r="H45" s="104">
        <v>9.44</v>
      </c>
      <c r="I45" s="104">
        <f t="shared" si="1"/>
        <v>2463.8399999999997</v>
      </c>
      <c r="J45" s="55"/>
      <c r="K45" s="258">
        <v>261</v>
      </c>
    </row>
    <row r="46" spans="1:11" x14ac:dyDescent="0.2">
      <c r="A46" s="101">
        <v>43567</v>
      </c>
      <c r="B46" s="101">
        <v>43567</v>
      </c>
      <c r="C46" s="55">
        <v>1537</v>
      </c>
      <c r="D46" s="55" t="s">
        <v>213</v>
      </c>
      <c r="E46" s="55" t="s">
        <v>84</v>
      </c>
      <c r="F46" s="55" t="s">
        <v>81</v>
      </c>
      <c r="G46" s="55"/>
      <c r="H46" s="104">
        <v>24.78</v>
      </c>
      <c r="I46" s="104">
        <f t="shared" si="1"/>
        <v>7557.9000000000005</v>
      </c>
      <c r="J46" s="55"/>
      <c r="K46" s="258">
        <v>305</v>
      </c>
    </row>
    <row r="47" spans="1:11" x14ac:dyDescent="0.2">
      <c r="A47" s="101">
        <v>43504</v>
      </c>
      <c r="B47" s="101">
        <v>43504</v>
      </c>
      <c r="C47" s="55">
        <v>1538</v>
      </c>
      <c r="D47" s="105" t="s">
        <v>224</v>
      </c>
      <c r="E47" s="55" t="s">
        <v>145</v>
      </c>
      <c r="F47" s="55" t="s">
        <v>10</v>
      </c>
      <c r="G47" s="103"/>
      <c r="H47" s="104">
        <v>2913</v>
      </c>
      <c r="I47" s="104">
        <f t="shared" si="1"/>
        <v>20391</v>
      </c>
      <c r="J47" s="55"/>
      <c r="K47" s="258">
        <v>7</v>
      </c>
    </row>
    <row r="48" spans="1:11" s="249" customFormat="1" x14ac:dyDescent="0.2">
      <c r="A48" s="101">
        <v>43501</v>
      </c>
      <c r="B48" s="101">
        <v>43501</v>
      </c>
      <c r="C48" s="55">
        <v>1541</v>
      </c>
      <c r="D48" s="105">
        <v>9634</v>
      </c>
      <c r="E48" s="55" t="s">
        <v>250</v>
      </c>
      <c r="F48" s="55" t="s">
        <v>14</v>
      </c>
      <c r="G48" s="55"/>
      <c r="H48" s="104">
        <v>1.54</v>
      </c>
      <c r="I48" s="104">
        <f t="shared" si="1"/>
        <v>16016</v>
      </c>
      <c r="J48" s="55"/>
      <c r="K48" s="258">
        <v>10400</v>
      </c>
    </row>
    <row r="49" spans="1:11" x14ac:dyDescent="0.2">
      <c r="A49" s="166">
        <v>2017</v>
      </c>
      <c r="B49" s="166">
        <v>2017</v>
      </c>
      <c r="C49" s="55">
        <v>1543</v>
      </c>
      <c r="D49" s="105">
        <v>3141</v>
      </c>
      <c r="E49" s="55" t="s">
        <v>18</v>
      </c>
      <c r="F49" s="55" t="s">
        <v>14</v>
      </c>
      <c r="G49" s="103"/>
      <c r="H49" s="104">
        <v>312.7</v>
      </c>
      <c r="I49" s="104">
        <f t="shared" si="1"/>
        <v>2188.9</v>
      </c>
      <c r="J49" s="55"/>
      <c r="K49" s="258">
        <v>7</v>
      </c>
    </row>
    <row r="50" spans="1:11" x14ac:dyDescent="0.2">
      <c r="A50" s="166">
        <v>2018</v>
      </c>
      <c r="B50" s="166">
        <v>2018</v>
      </c>
      <c r="C50" s="55">
        <v>1545</v>
      </c>
      <c r="D50" s="105">
        <v>7635</v>
      </c>
      <c r="E50" s="55" t="s">
        <v>36</v>
      </c>
      <c r="F50" s="55" t="s">
        <v>14</v>
      </c>
      <c r="G50" s="103"/>
      <c r="H50" s="104">
        <v>1.22</v>
      </c>
      <c r="I50" s="104">
        <f t="shared" si="1"/>
        <v>54534</v>
      </c>
      <c r="J50" s="55"/>
      <c r="K50" s="258">
        <v>44700</v>
      </c>
    </row>
    <row r="51" spans="1:11" x14ac:dyDescent="0.2">
      <c r="A51" s="243">
        <v>43659</v>
      </c>
      <c r="B51" s="243">
        <v>43659</v>
      </c>
      <c r="C51" s="244">
        <v>1546</v>
      </c>
      <c r="D51" s="245">
        <v>4962</v>
      </c>
      <c r="E51" s="244" t="s">
        <v>60</v>
      </c>
      <c r="F51" s="244" t="s">
        <v>14</v>
      </c>
      <c r="G51" s="246"/>
      <c r="H51" s="247">
        <v>109.4</v>
      </c>
      <c r="I51" s="247">
        <f t="shared" si="1"/>
        <v>218.8</v>
      </c>
      <c r="J51" s="244"/>
      <c r="K51" s="274">
        <v>2</v>
      </c>
    </row>
    <row r="52" spans="1:11" x14ac:dyDescent="0.2">
      <c r="A52" s="101">
        <v>43659</v>
      </c>
      <c r="B52" s="101">
        <v>43659</v>
      </c>
      <c r="C52" s="55">
        <v>1548</v>
      </c>
      <c r="D52" s="105" t="s">
        <v>216</v>
      </c>
      <c r="E52" s="55" t="s">
        <v>93</v>
      </c>
      <c r="F52" s="55" t="s">
        <v>34</v>
      </c>
      <c r="G52" s="103"/>
      <c r="H52" s="104">
        <v>118</v>
      </c>
      <c r="I52" s="104">
        <f t="shared" si="1"/>
        <v>2242</v>
      </c>
      <c r="J52" s="55"/>
      <c r="K52" s="258">
        <v>19</v>
      </c>
    </row>
    <row r="53" spans="1:11" x14ac:dyDescent="0.2">
      <c r="A53" s="101">
        <v>43659</v>
      </c>
      <c r="B53" s="101">
        <v>43659</v>
      </c>
      <c r="C53" s="55">
        <v>1549</v>
      </c>
      <c r="D53" s="105">
        <v>2922</v>
      </c>
      <c r="E53" s="55" t="s">
        <v>96</v>
      </c>
      <c r="F53" s="55" t="s">
        <v>14</v>
      </c>
      <c r="G53" s="103"/>
      <c r="H53" s="104">
        <v>70.8</v>
      </c>
      <c r="I53" s="104">
        <f t="shared" si="1"/>
        <v>5380.8</v>
      </c>
      <c r="J53" s="55"/>
      <c r="K53" s="258">
        <v>76</v>
      </c>
    </row>
    <row r="54" spans="1:11" x14ac:dyDescent="0.2">
      <c r="A54" s="101">
        <v>43659</v>
      </c>
      <c r="B54" s="101">
        <v>43659</v>
      </c>
      <c r="C54" s="55">
        <v>1550</v>
      </c>
      <c r="D54" s="105">
        <v>963</v>
      </c>
      <c r="E54" s="55" t="s">
        <v>244</v>
      </c>
      <c r="F54" s="103" t="s">
        <v>14</v>
      </c>
      <c r="G54" s="103"/>
      <c r="H54" s="104">
        <v>162.5</v>
      </c>
      <c r="I54" s="104">
        <f t="shared" si="1"/>
        <v>5687.5</v>
      </c>
      <c r="J54" s="55"/>
      <c r="K54" s="258">
        <v>35</v>
      </c>
    </row>
    <row r="55" spans="1:11" x14ac:dyDescent="0.2">
      <c r="A55" s="166">
        <v>2020</v>
      </c>
      <c r="B55" s="166">
        <v>2020</v>
      </c>
      <c r="C55" s="166">
        <v>1551</v>
      </c>
      <c r="D55" s="166"/>
      <c r="E55" s="166" t="s">
        <v>417</v>
      </c>
      <c r="F55" s="166" t="s">
        <v>14</v>
      </c>
      <c r="G55" s="276"/>
      <c r="H55" s="276">
        <v>94.4</v>
      </c>
      <c r="I55" s="104">
        <f t="shared" si="1"/>
        <v>472</v>
      </c>
      <c r="J55" s="166"/>
      <c r="K55" s="277">
        <v>5</v>
      </c>
    </row>
    <row r="56" spans="1:11" s="117" customFormat="1" x14ac:dyDescent="0.2">
      <c r="A56" s="166">
        <v>2018</v>
      </c>
      <c r="B56" s="166">
        <v>2018</v>
      </c>
      <c r="C56" s="55">
        <v>1553</v>
      </c>
      <c r="D56" s="105">
        <v>2739</v>
      </c>
      <c r="E56" s="55" t="s">
        <v>92</v>
      </c>
      <c r="F56" s="55" t="s">
        <v>14</v>
      </c>
      <c r="G56" s="103"/>
      <c r="H56" s="104">
        <v>141.6</v>
      </c>
      <c r="I56" s="104">
        <f t="shared" si="1"/>
        <v>9628.7999999999993</v>
      </c>
      <c r="J56" s="55"/>
      <c r="K56" s="258">
        <v>68</v>
      </c>
    </row>
    <row r="57" spans="1:11" x14ac:dyDescent="0.2">
      <c r="A57" s="166">
        <v>2018</v>
      </c>
      <c r="B57" s="166">
        <v>2018</v>
      </c>
      <c r="C57" s="55">
        <v>1554</v>
      </c>
      <c r="D57" s="105">
        <v>6582</v>
      </c>
      <c r="E57" s="55" t="s">
        <v>95</v>
      </c>
      <c r="F57" s="55" t="s">
        <v>14</v>
      </c>
      <c r="G57" s="103"/>
      <c r="H57" s="104">
        <v>590</v>
      </c>
      <c r="I57" s="104">
        <f t="shared" si="1"/>
        <v>9440</v>
      </c>
      <c r="J57" s="55"/>
      <c r="K57" s="258">
        <v>16</v>
      </c>
    </row>
    <row r="58" spans="1:11" x14ac:dyDescent="0.2">
      <c r="A58" s="166">
        <v>2018</v>
      </c>
      <c r="B58" s="166">
        <v>2018</v>
      </c>
      <c r="C58" s="55">
        <v>1555</v>
      </c>
      <c r="D58" s="105">
        <v>5195</v>
      </c>
      <c r="E58" s="55" t="s">
        <v>113</v>
      </c>
      <c r="F58" s="55" t="s">
        <v>34</v>
      </c>
      <c r="G58" s="103"/>
      <c r="H58" s="104">
        <v>1293.28</v>
      </c>
      <c r="I58" s="104">
        <f t="shared" si="1"/>
        <v>43971.519999999997</v>
      </c>
      <c r="J58" s="55"/>
      <c r="K58" s="258">
        <v>34</v>
      </c>
    </row>
    <row r="59" spans="1:11" x14ac:dyDescent="0.2">
      <c r="A59" s="101">
        <v>43659</v>
      </c>
      <c r="B59" s="101">
        <v>43659</v>
      </c>
      <c r="C59" s="55">
        <v>1556</v>
      </c>
      <c r="D59" s="105">
        <v>2383</v>
      </c>
      <c r="E59" s="55" t="s">
        <v>97</v>
      </c>
      <c r="F59" s="55" t="s">
        <v>98</v>
      </c>
      <c r="G59" s="103"/>
      <c r="H59" s="104">
        <v>102</v>
      </c>
      <c r="I59" s="104">
        <f t="shared" si="1"/>
        <v>13158</v>
      </c>
      <c r="J59" s="55"/>
      <c r="K59" s="258">
        <v>129</v>
      </c>
    </row>
    <row r="60" spans="1:11" x14ac:dyDescent="0.2">
      <c r="A60" s="166">
        <v>2020</v>
      </c>
      <c r="B60" s="166">
        <v>2020</v>
      </c>
      <c r="C60" s="166">
        <v>1556</v>
      </c>
      <c r="D60" s="166"/>
      <c r="E60" s="166" t="s">
        <v>416</v>
      </c>
      <c r="F60" s="166" t="s">
        <v>98</v>
      </c>
      <c r="G60" s="276"/>
      <c r="H60" s="276"/>
      <c r="I60" s="276"/>
      <c r="J60" s="166"/>
      <c r="K60" s="277">
        <v>32</v>
      </c>
    </row>
    <row r="61" spans="1:11" x14ac:dyDescent="0.2">
      <c r="A61" s="272">
        <v>2017</v>
      </c>
      <c r="B61" s="272">
        <v>2017</v>
      </c>
      <c r="C61" s="71">
        <v>1557</v>
      </c>
      <c r="D61" s="141">
        <v>6498</v>
      </c>
      <c r="E61" s="71" t="s">
        <v>42</v>
      </c>
      <c r="F61" s="71" t="s">
        <v>14</v>
      </c>
      <c r="G61" s="71"/>
      <c r="H61" s="138">
        <v>56.05</v>
      </c>
      <c r="I61" s="138">
        <f t="shared" ref="I61:I108" si="2">K61*H61</f>
        <v>21859.5</v>
      </c>
      <c r="J61" s="71"/>
      <c r="K61" s="271">
        <v>390</v>
      </c>
    </row>
    <row r="62" spans="1:11" x14ac:dyDescent="0.2">
      <c r="A62" s="166">
        <v>2017</v>
      </c>
      <c r="B62" s="166">
        <v>2017</v>
      </c>
      <c r="C62" s="55">
        <v>1559</v>
      </c>
      <c r="D62" s="105">
        <v>9644</v>
      </c>
      <c r="E62" s="55" t="s">
        <v>173</v>
      </c>
      <c r="F62" s="55" t="s">
        <v>14</v>
      </c>
      <c r="G62" s="103"/>
      <c r="H62" s="104">
        <v>472</v>
      </c>
      <c r="I62" s="104">
        <f t="shared" si="2"/>
        <v>2360</v>
      </c>
      <c r="J62" s="55"/>
      <c r="K62" s="258">
        <v>5</v>
      </c>
    </row>
    <row r="63" spans="1:11" x14ac:dyDescent="0.2">
      <c r="A63" s="101">
        <v>43622</v>
      </c>
      <c r="B63" s="101">
        <v>43622</v>
      </c>
      <c r="C63" s="55">
        <v>1570</v>
      </c>
      <c r="D63" s="105">
        <v>3982</v>
      </c>
      <c r="E63" s="55" t="s">
        <v>22</v>
      </c>
      <c r="F63" s="55" t="s">
        <v>14</v>
      </c>
      <c r="G63" s="103"/>
      <c r="H63" s="104">
        <v>3215.5</v>
      </c>
      <c r="I63" s="104">
        <f t="shared" si="2"/>
        <v>22508.5</v>
      </c>
      <c r="J63" s="55"/>
      <c r="K63" s="258">
        <v>7</v>
      </c>
    </row>
    <row r="64" spans="1:11" x14ac:dyDescent="0.2">
      <c r="A64" s="101">
        <v>43567</v>
      </c>
      <c r="B64" s="101">
        <v>43567</v>
      </c>
      <c r="C64" s="55">
        <v>1575</v>
      </c>
      <c r="D64" s="105">
        <v>5982</v>
      </c>
      <c r="E64" s="55" t="s">
        <v>77</v>
      </c>
      <c r="F64" s="55" t="s">
        <v>14</v>
      </c>
      <c r="G64" s="103"/>
      <c r="H64" s="104">
        <v>3.37</v>
      </c>
      <c r="I64" s="104">
        <f t="shared" si="2"/>
        <v>6312.01</v>
      </c>
      <c r="J64" s="55"/>
      <c r="K64" s="258">
        <v>1873</v>
      </c>
    </row>
    <row r="65" spans="1:11" x14ac:dyDescent="0.2">
      <c r="A65" s="101">
        <v>43622</v>
      </c>
      <c r="B65" s="101">
        <v>43622</v>
      </c>
      <c r="C65" s="55">
        <v>1577</v>
      </c>
      <c r="D65" s="105"/>
      <c r="E65" s="55" t="s">
        <v>257</v>
      </c>
      <c r="F65" s="55" t="s">
        <v>14</v>
      </c>
      <c r="G65" s="103"/>
      <c r="H65" s="104">
        <v>2950</v>
      </c>
      <c r="I65" s="104">
        <f t="shared" si="2"/>
        <v>26550</v>
      </c>
      <c r="J65" s="55"/>
      <c r="K65" s="258">
        <v>9</v>
      </c>
    </row>
    <row r="66" spans="1:11" x14ac:dyDescent="0.2">
      <c r="A66" s="101">
        <v>43622</v>
      </c>
      <c r="B66" s="101">
        <v>43622</v>
      </c>
      <c r="C66" s="55">
        <v>1591</v>
      </c>
      <c r="D66" s="105"/>
      <c r="E66" s="55" t="s">
        <v>269</v>
      </c>
      <c r="F66" s="55" t="s">
        <v>14</v>
      </c>
      <c r="G66" s="103"/>
      <c r="H66" s="104">
        <v>1331.48</v>
      </c>
      <c r="I66" s="104">
        <f t="shared" si="2"/>
        <v>2662.96</v>
      </c>
      <c r="J66" s="55"/>
      <c r="K66" s="258">
        <v>2</v>
      </c>
    </row>
    <row r="67" spans="1:11" x14ac:dyDescent="0.2">
      <c r="A67" s="101">
        <v>43567</v>
      </c>
      <c r="B67" s="101">
        <v>43567</v>
      </c>
      <c r="C67" s="55">
        <v>1594</v>
      </c>
      <c r="D67" s="105">
        <v>1439</v>
      </c>
      <c r="E67" s="55" t="s">
        <v>26</v>
      </c>
      <c r="F67" s="55" t="s">
        <v>14</v>
      </c>
      <c r="G67" s="103"/>
      <c r="H67" s="104">
        <v>23</v>
      </c>
      <c r="I67" s="104">
        <f t="shared" si="2"/>
        <v>575</v>
      </c>
      <c r="J67" s="55"/>
      <c r="K67" s="258">
        <v>25</v>
      </c>
    </row>
    <row r="68" spans="1:11" x14ac:dyDescent="0.2">
      <c r="A68" s="101">
        <v>43567</v>
      </c>
      <c r="B68" s="101">
        <v>43567</v>
      </c>
      <c r="C68" s="55">
        <v>1595</v>
      </c>
      <c r="D68" s="105">
        <v>2548</v>
      </c>
      <c r="E68" s="55" t="s">
        <v>85</v>
      </c>
      <c r="F68" s="55" t="s">
        <v>14</v>
      </c>
      <c r="G68" s="103"/>
      <c r="H68" s="104">
        <v>16.52</v>
      </c>
      <c r="I68" s="104">
        <f t="shared" si="2"/>
        <v>396.48</v>
      </c>
      <c r="J68" s="55"/>
      <c r="K68" s="258">
        <v>24</v>
      </c>
    </row>
    <row r="69" spans="1:11" x14ac:dyDescent="0.2">
      <c r="A69" s="101">
        <v>43567</v>
      </c>
      <c r="B69" s="101">
        <v>43567</v>
      </c>
      <c r="C69" s="55">
        <v>1596</v>
      </c>
      <c r="D69" s="105" t="s">
        <v>218</v>
      </c>
      <c r="E69" s="55" t="s">
        <v>87</v>
      </c>
      <c r="F69" s="55" t="s">
        <v>14</v>
      </c>
      <c r="G69" s="103"/>
      <c r="H69" s="104">
        <v>16.52</v>
      </c>
      <c r="I69" s="104">
        <f t="shared" si="2"/>
        <v>379.96</v>
      </c>
      <c r="J69" s="55"/>
      <c r="K69" s="258">
        <v>23</v>
      </c>
    </row>
    <row r="70" spans="1:11" x14ac:dyDescent="0.2">
      <c r="A70" s="101">
        <v>43567</v>
      </c>
      <c r="B70" s="101">
        <v>43567</v>
      </c>
      <c r="C70" s="55">
        <v>1597</v>
      </c>
      <c r="D70" s="105">
        <v>2549</v>
      </c>
      <c r="E70" s="55" t="s">
        <v>86</v>
      </c>
      <c r="F70" s="55" t="s">
        <v>14</v>
      </c>
      <c r="G70" s="103"/>
      <c r="H70" s="104">
        <v>16.52</v>
      </c>
      <c r="I70" s="104">
        <f t="shared" si="2"/>
        <v>429.52</v>
      </c>
      <c r="J70" s="55"/>
      <c r="K70" s="258">
        <v>26</v>
      </c>
    </row>
    <row r="71" spans="1:11" x14ac:dyDescent="0.2">
      <c r="A71" s="101">
        <v>43567</v>
      </c>
      <c r="B71" s="101">
        <v>43567</v>
      </c>
      <c r="C71" s="55">
        <v>1598</v>
      </c>
      <c r="D71" s="105">
        <v>2702</v>
      </c>
      <c r="E71" s="55" t="s">
        <v>58</v>
      </c>
      <c r="F71" s="55" t="s">
        <v>10</v>
      </c>
      <c r="G71" s="103"/>
      <c r="H71" s="104">
        <v>35.159999999999997</v>
      </c>
      <c r="I71" s="104">
        <f t="shared" si="2"/>
        <v>2988.6</v>
      </c>
      <c r="J71" s="55"/>
      <c r="K71" s="258">
        <v>85</v>
      </c>
    </row>
    <row r="72" spans="1:11" x14ac:dyDescent="0.2">
      <c r="A72" s="101">
        <v>43567</v>
      </c>
      <c r="B72" s="101">
        <v>43567</v>
      </c>
      <c r="C72" s="55">
        <v>1599</v>
      </c>
      <c r="D72" s="105">
        <v>1953</v>
      </c>
      <c r="E72" s="55" t="s">
        <v>57</v>
      </c>
      <c r="F72" s="55" t="s">
        <v>10</v>
      </c>
      <c r="G72" s="103"/>
      <c r="H72" s="104">
        <v>24.4</v>
      </c>
      <c r="I72" s="104">
        <f t="shared" si="2"/>
        <v>9882</v>
      </c>
      <c r="J72" s="55"/>
      <c r="K72" s="258">
        <v>405</v>
      </c>
    </row>
    <row r="73" spans="1:11" x14ac:dyDescent="0.2">
      <c r="A73" s="101">
        <v>43567</v>
      </c>
      <c r="B73" s="101">
        <v>43567</v>
      </c>
      <c r="C73" s="55">
        <v>1600</v>
      </c>
      <c r="D73" s="105">
        <v>9604</v>
      </c>
      <c r="E73" s="55" t="s">
        <v>89</v>
      </c>
      <c r="F73" s="55" t="s">
        <v>14</v>
      </c>
      <c r="G73" s="103"/>
      <c r="H73" s="104">
        <v>35.4</v>
      </c>
      <c r="I73" s="104">
        <f t="shared" si="2"/>
        <v>1947</v>
      </c>
      <c r="J73" s="55"/>
      <c r="K73" s="258">
        <v>55</v>
      </c>
    </row>
    <row r="74" spans="1:11" s="118" customFormat="1" x14ac:dyDescent="0.2">
      <c r="A74" s="101">
        <v>43567</v>
      </c>
      <c r="B74" s="101">
        <v>43567</v>
      </c>
      <c r="C74" s="55">
        <v>1603</v>
      </c>
      <c r="D74" s="105">
        <v>9623</v>
      </c>
      <c r="E74" s="55" t="s">
        <v>127</v>
      </c>
      <c r="F74" s="55" t="s">
        <v>81</v>
      </c>
      <c r="G74" s="103"/>
      <c r="H74" s="104">
        <v>29</v>
      </c>
      <c r="I74" s="104">
        <f t="shared" si="2"/>
        <v>464</v>
      </c>
      <c r="J74" s="55"/>
      <c r="K74" s="258">
        <v>16</v>
      </c>
    </row>
    <row r="75" spans="1:11" s="275" customFormat="1" x14ac:dyDescent="0.2">
      <c r="A75" s="167">
        <v>43567</v>
      </c>
      <c r="B75" s="167">
        <v>43567</v>
      </c>
      <c r="C75" s="118">
        <v>1604</v>
      </c>
      <c r="D75" s="107">
        <v>9622</v>
      </c>
      <c r="E75" s="118" t="s">
        <v>126</v>
      </c>
      <c r="F75" s="118" t="s">
        <v>81</v>
      </c>
      <c r="G75" s="119"/>
      <c r="H75" s="120">
        <v>33</v>
      </c>
      <c r="I75" s="120">
        <f t="shared" si="2"/>
        <v>264</v>
      </c>
      <c r="J75" s="118"/>
      <c r="K75" s="260">
        <v>8</v>
      </c>
    </row>
    <row r="76" spans="1:11" s="275" customFormat="1" x14ac:dyDescent="0.2">
      <c r="A76" s="167">
        <v>43567</v>
      </c>
      <c r="B76" s="167">
        <v>43567</v>
      </c>
      <c r="C76" s="118">
        <v>1605</v>
      </c>
      <c r="D76" s="107" t="s">
        <v>214</v>
      </c>
      <c r="E76" s="118" t="s">
        <v>181</v>
      </c>
      <c r="F76" s="118" t="s">
        <v>14</v>
      </c>
      <c r="G76" s="119"/>
      <c r="H76" s="120">
        <v>21.24</v>
      </c>
      <c r="I76" s="120">
        <f t="shared" si="2"/>
        <v>1125.72</v>
      </c>
      <c r="J76" s="118"/>
      <c r="K76" s="260">
        <v>53</v>
      </c>
    </row>
    <row r="77" spans="1:11" s="242" customFormat="1" x14ac:dyDescent="0.2">
      <c r="A77" s="167">
        <v>43567</v>
      </c>
      <c r="B77" s="167">
        <v>43567</v>
      </c>
      <c r="C77" s="55">
        <v>1606</v>
      </c>
      <c r="D77" s="105">
        <v>2550</v>
      </c>
      <c r="E77" s="55" t="s">
        <v>408</v>
      </c>
      <c r="F77" s="55" t="s">
        <v>81</v>
      </c>
      <c r="G77" s="103"/>
      <c r="H77" s="104">
        <v>92.04</v>
      </c>
      <c r="I77" s="104">
        <f t="shared" si="2"/>
        <v>45191.640000000007</v>
      </c>
      <c r="J77" s="55"/>
      <c r="K77" s="258">
        <v>491</v>
      </c>
    </row>
    <row r="78" spans="1:11" x14ac:dyDescent="0.2">
      <c r="A78" s="101">
        <v>43567</v>
      </c>
      <c r="B78" s="101">
        <v>43567</v>
      </c>
      <c r="C78" s="55">
        <v>1607</v>
      </c>
      <c r="D78" s="105">
        <v>9609</v>
      </c>
      <c r="E78" s="55" t="s">
        <v>184</v>
      </c>
      <c r="F78" s="55" t="s">
        <v>81</v>
      </c>
      <c r="G78" s="103"/>
      <c r="H78" s="104">
        <v>64.900000000000006</v>
      </c>
      <c r="I78" s="104">
        <f t="shared" si="2"/>
        <v>194.70000000000002</v>
      </c>
      <c r="J78" s="55"/>
      <c r="K78" s="258">
        <v>3</v>
      </c>
    </row>
    <row r="79" spans="1:11" x14ac:dyDescent="0.2">
      <c r="A79" s="101">
        <v>43567</v>
      </c>
      <c r="B79" s="101">
        <v>43567</v>
      </c>
      <c r="C79" s="55">
        <v>1608</v>
      </c>
      <c r="D79" s="105">
        <v>6914</v>
      </c>
      <c r="E79" s="55" t="s">
        <v>166</v>
      </c>
      <c r="F79" s="55" t="s">
        <v>14</v>
      </c>
      <c r="G79" s="103"/>
      <c r="H79" s="104">
        <v>23.6</v>
      </c>
      <c r="I79" s="104">
        <f t="shared" si="2"/>
        <v>3941.2000000000003</v>
      </c>
      <c r="J79" s="55"/>
      <c r="K79" s="258">
        <v>167</v>
      </c>
    </row>
    <row r="80" spans="1:11" x14ac:dyDescent="0.2">
      <c r="A80" s="101">
        <v>43567</v>
      </c>
      <c r="B80" s="101">
        <v>43567</v>
      </c>
      <c r="C80" s="55">
        <v>1609</v>
      </c>
      <c r="D80" s="105">
        <v>6572</v>
      </c>
      <c r="E80" s="55" t="s">
        <v>409</v>
      </c>
      <c r="F80" s="55" t="s">
        <v>14</v>
      </c>
      <c r="G80" s="103"/>
      <c r="H80" s="104">
        <v>109.4</v>
      </c>
      <c r="I80" s="104">
        <f t="shared" si="2"/>
        <v>765.80000000000007</v>
      </c>
      <c r="J80" s="55"/>
      <c r="K80" s="258">
        <v>7</v>
      </c>
    </row>
    <row r="81" spans="1:11" x14ac:dyDescent="0.2">
      <c r="A81" s="101">
        <v>43567</v>
      </c>
      <c r="B81" s="101">
        <v>43567</v>
      </c>
      <c r="C81" s="55">
        <v>1610</v>
      </c>
      <c r="D81" s="105">
        <v>3770</v>
      </c>
      <c r="E81" s="55" t="s">
        <v>30</v>
      </c>
      <c r="F81" s="55" t="s">
        <v>10</v>
      </c>
      <c r="G81" s="103"/>
      <c r="H81" s="104">
        <v>105.02</v>
      </c>
      <c r="I81" s="104">
        <f t="shared" si="2"/>
        <v>10291.959999999999</v>
      </c>
      <c r="J81" s="55"/>
      <c r="K81" s="258">
        <v>98</v>
      </c>
    </row>
    <row r="82" spans="1:11" x14ac:dyDescent="0.2">
      <c r="A82" s="101">
        <v>43567</v>
      </c>
      <c r="B82" s="101">
        <v>43567</v>
      </c>
      <c r="C82" s="55">
        <v>1612</v>
      </c>
      <c r="D82" s="105">
        <v>9620</v>
      </c>
      <c r="E82" s="55" t="s">
        <v>91</v>
      </c>
      <c r="F82" s="55" t="s">
        <v>14</v>
      </c>
      <c r="G82" s="103"/>
      <c r="H82" s="104">
        <v>19.11</v>
      </c>
      <c r="I82" s="104">
        <f t="shared" si="2"/>
        <v>5255.25</v>
      </c>
      <c r="J82" s="55"/>
      <c r="K82" s="258">
        <v>275</v>
      </c>
    </row>
    <row r="83" spans="1:11" x14ac:dyDescent="0.2">
      <c r="A83" s="101">
        <v>43567</v>
      </c>
      <c r="B83" s="101">
        <v>43567</v>
      </c>
      <c r="C83" s="55">
        <v>1614</v>
      </c>
      <c r="D83" s="105">
        <v>3767</v>
      </c>
      <c r="E83" s="55" t="s">
        <v>129</v>
      </c>
      <c r="F83" s="55" t="s">
        <v>14</v>
      </c>
      <c r="G83" s="103"/>
      <c r="H83" s="104">
        <v>5.08</v>
      </c>
      <c r="I83" s="104">
        <f t="shared" si="2"/>
        <v>12131.04</v>
      </c>
      <c r="J83" s="55"/>
      <c r="K83" s="258">
        <v>2388</v>
      </c>
    </row>
    <row r="84" spans="1:11" x14ac:dyDescent="0.2">
      <c r="A84" s="101">
        <v>43567</v>
      </c>
      <c r="B84" s="101">
        <v>43567</v>
      </c>
      <c r="C84" s="55">
        <v>1615</v>
      </c>
      <c r="D84" s="105">
        <v>1610</v>
      </c>
      <c r="E84" s="55" t="s">
        <v>131</v>
      </c>
      <c r="F84" s="55" t="s">
        <v>14</v>
      </c>
      <c r="G84" s="103"/>
      <c r="H84" s="104">
        <v>3.98</v>
      </c>
      <c r="I84" s="104">
        <f t="shared" si="2"/>
        <v>1062.6600000000001</v>
      </c>
      <c r="J84" s="55"/>
      <c r="K84" s="258">
        <v>267</v>
      </c>
    </row>
    <row r="85" spans="1:11" x14ac:dyDescent="0.2">
      <c r="A85" s="101">
        <v>43567</v>
      </c>
      <c r="B85" s="101">
        <v>43567</v>
      </c>
      <c r="C85" s="55">
        <v>1617</v>
      </c>
      <c r="D85" s="105">
        <v>3768</v>
      </c>
      <c r="E85" s="55" t="s">
        <v>134</v>
      </c>
      <c r="F85" s="55" t="s">
        <v>14</v>
      </c>
      <c r="G85" s="103"/>
      <c r="H85" s="104">
        <v>5.08</v>
      </c>
      <c r="I85" s="104">
        <f t="shared" si="2"/>
        <v>365.76</v>
      </c>
      <c r="J85" s="55"/>
      <c r="K85" s="258">
        <v>72</v>
      </c>
    </row>
    <row r="86" spans="1:11" x14ac:dyDescent="0.2">
      <c r="A86" s="101">
        <v>43622</v>
      </c>
      <c r="B86" s="101">
        <v>43622</v>
      </c>
      <c r="C86" s="55">
        <v>1621</v>
      </c>
      <c r="D86" s="105">
        <v>1608</v>
      </c>
      <c r="E86" s="55" t="s">
        <v>135</v>
      </c>
      <c r="F86" s="55" t="s">
        <v>14</v>
      </c>
      <c r="G86" s="103"/>
      <c r="H86" s="104">
        <v>2088.6</v>
      </c>
      <c r="I86" s="104">
        <f t="shared" si="2"/>
        <v>12531.599999999999</v>
      </c>
      <c r="J86" s="55"/>
      <c r="K86" s="258">
        <v>6</v>
      </c>
    </row>
    <row r="87" spans="1:11" x14ac:dyDescent="0.2">
      <c r="A87" s="101">
        <v>43622</v>
      </c>
      <c r="B87" s="101">
        <v>43622</v>
      </c>
      <c r="C87" s="55">
        <v>1625</v>
      </c>
      <c r="D87" s="105"/>
      <c r="E87" s="55" t="s">
        <v>274</v>
      </c>
      <c r="F87" s="55" t="s">
        <v>14</v>
      </c>
      <c r="G87" s="103"/>
      <c r="H87" s="104">
        <v>1427.8</v>
      </c>
      <c r="I87" s="104">
        <f t="shared" si="2"/>
        <v>1427.8</v>
      </c>
      <c r="J87" s="55"/>
      <c r="K87" s="258">
        <v>1</v>
      </c>
    </row>
    <row r="88" spans="1:11" x14ac:dyDescent="0.2">
      <c r="A88" s="101">
        <v>43567</v>
      </c>
      <c r="B88" s="101">
        <v>43567</v>
      </c>
      <c r="C88" s="55">
        <v>1628</v>
      </c>
      <c r="D88" s="105">
        <v>2403</v>
      </c>
      <c r="E88" s="55" t="s">
        <v>47</v>
      </c>
      <c r="F88" s="55" t="s">
        <v>14</v>
      </c>
      <c r="G88" s="103"/>
      <c r="H88" s="104">
        <v>16.52</v>
      </c>
      <c r="I88" s="104">
        <f t="shared" si="2"/>
        <v>7946.12</v>
      </c>
      <c r="J88" s="151"/>
      <c r="K88" s="258">
        <v>481</v>
      </c>
    </row>
    <row r="89" spans="1:11" x14ac:dyDescent="0.2">
      <c r="A89" s="101">
        <v>43622</v>
      </c>
      <c r="B89" s="101">
        <v>43622</v>
      </c>
      <c r="C89" s="55">
        <v>1629</v>
      </c>
      <c r="D89" s="105"/>
      <c r="E89" s="55" t="s">
        <v>410</v>
      </c>
      <c r="F89" s="55" t="s">
        <v>14</v>
      </c>
      <c r="G89" s="55"/>
      <c r="H89" s="104">
        <v>722.75</v>
      </c>
      <c r="I89" s="104">
        <f t="shared" si="2"/>
        <v>1445.5</v>
      </c>
      <c r="J89" s="151"/>
      <c r="K89" s="258">
        <v>2</v>
      </c>
    </row>
    <row r="90" spans="1:11" x14ac:dyDescent="0.2">
      <c r="A90" s="166">
        <v>2018</v>
      </c>
      <c r="B90" s="166">
        <v>2018</v>
      </c>
      <c r="C90" s="55">
        <v>1632</v>
      </c>
      <c r="D90" s="105"/>
      <c r="E90" s="55" t="s">
        <v>279</v>
      </c>
      <c r="F90" s="55" t="s">
        <v>14</v>
      </c>
      <c r="G90" s="55"/>
      <c r="H90" s="104">
        <v>716.85</v>
      </c>
      <c r="I90" s="104">
        <f t="shared" si="2"/>
        <v>4301.1000000000004</v>
      </c>
      <c r="J90" s="151"/>
      <c r="K90" s="258">
        <v>6</v>
      </c>
    </row>
    <row r="91" spans="1:11" x14ac:dyDescent="0.2">
      <c r="A91" s="166">
        <v>2018</v>
      </c>
      <c r="B91" s="166">
        <v>2018</v>
      </c>
      <c r="C91" s="55">
        <v>1639</v>
      </c>
      <c r="D91" s="105">
        <v>5194</v>
      </c>
      <c r="E91" s="55" t="s">
        <v>66</v>
      </c>
      <c r="F91" s="55" t="s">
        <v>10</v>
      </c>
      <c r="G91" s="55"/>
      <c r="H91" s="104">
        <v>2714</v>
      </c>
      <c r="I91" s="104">
        <f t="shared" si="2"/>
        <v>21712</v>
      </c>
      <c r="J91" s="151"/>
      <c r="K91" s="258">
        <v>8</v>
      </c>
    </row>
    <row r="92" spans="1:11" x14ac:dyDescent="0.2">
      <c r="A92" s="101">
        <v>43588</v>
      </c>
      <c r="B92" s="101">
        <v>43588</v>
      </c>
      <c r="C92" s="55">
        <v>1648</v>
      </c>
      <c r="D92" s="105"/>
      <c r="E92" s="55" t="s">
        <v>289</v>
      </c>
      <c r="F92" s="55" t="s">
        <v>14</v>
      </c>
      <c r="G92" s="103"/>
      <c r="H92" s="104">
        <v>37871.03</v>
      </c>
      <c r="I92" s="104">
        <f t="shared" si="2"/>
        <v>75742.06</v>
      </c>
      <c r="J92" s="151"/>
      <c r="K92" s="258">
        <v>2</v>
      </c>
    </row>
    <row r="93" spans="1:11" x14ac:dyDescent="0.2">
      <c r="A93" s="101">
        <v>43588</v>
      </c>
      <c r="B93" s="101">
        <v>43588</v>
      </c>
      <c r="C93" s="55">
        <v>1649</v>
      </c>
      <c r="D93" s="105"/>
      <c r="E93" s="55" t="s">
        <v>411</v>
      </c>
      <c r="F93" s="55" t="s">
        <v>14</v>
      </c>
      <c r="G93" s="103"/>
      <c r="H93" s="104">
        <v>24420</v>
      </c>
      <c r="I93" s="104">
        <f t="shared" si="2"/>
        <v>24420</v>
      </c>
      <c r="J93" s="151"/>
      <c r="K93" s="258">
        <v>1</v>
      </c>
    </row>
    <row r="94" spans="1:11" x14ac:dyDescent="0.2">
      <c r="A94" s="101">
        <v>43588</v>
      </c>
      <c r="B94" s="101">
        <v>43588</v>
      </c>
      <c r="C94" s="55">
        <v>1650</v>
      </c>
      <c r="D94" s="105"/>
      <c r="E94" s="55" t="s">
        <v>290</v>
      </c>
      <c r="F94" s="55" t="s">
        <v>14</v>
      </c>
      <c r="G94" s="103"/>
      <c r="H94" s="104">
        <v>1128.46</v>
      </c>
      <c r="I94" s="104">
        <f t="shared" si="2"/>
        <v>2256.92</v>
      </c>
      <c r="J94" s="151"/>
      <c r="K94" s="258">
        <v>2</v>
      </c>
    </row>
    <row r="95" spans="1:11" x14ac:dyDescent="0.2">
      <c r="A95" s="101">
        <v>43588</v>
      </c>
      <c r="B95" s="101">
        <v>43588</v>
      </c>
      <c r="C95" s="55">
        <v>1651</v>
      </c>
      <c r="D95" s="105"/>
      <c r="E95" s="55" t="s">
        <v>291</v>
      </c>
      <c r="F95" s="55" t="s">
        <v>14</v>
      </c>
      <c r="G95" s="103"/>
      <c r="H95" s="104">
        <v>4803.6499999999996</v>
      </c>
      <c r="I95" s="104">
        <f t="shared" si="2"/>
        <v>14410.949999999999</v>
      </c>
      <c r="J95" s="151"/>
      <c r="K95" s="258">
        <v>3</v>
      </c>
    </row>
    <row r="96" spans="1:11" x14ac:dyDescent="0.2">
      <c r="A96" s="101">
        <v>43588</v>
      </c>
      <c r="B96" s="101">
        <v>43588</v>
      </c>
      <c r="C96" s="55">
        <v>1652</v>
      </c>
      <c r="D96" s="105"/>
      <c r="E96" s="55" t="s">
        <v>292</v>
      </c>
      <c r="F96" s="55" t="s">
        <v>14</v>
      </c>
      <c r="G96" s="103"/>
      <c r="H96" s="104">
        <v>147732.68</v>
      </c>
      <c r="I96" s="104">
        <f t="shared" si="2"/>
        <v>147732.68</v>
      </c>
      <c r="J96" s="151"/>
      <c r="K96" s="258">
        <v>1</v>
      </c>
    </row>
    <row r="97" spans="1:11" x14ac:dyDescent="0.2">
      <c r="A97" s="101">
        <v>43588</v>
      </c>
      <c r="B97" s="101">
        <v>43588</v>
      </c>
      <c r="C97" s="55">
        <v>1653</v>
      </c>
      <c r="D97" s="105"/>
      <c r="E97" s="55" t="s">
        <v>293</v>
      </c>
      <c r="F97" s="55" t="s">
        <v>14</v>
      </c>
      <c r="G97" s="103"/>
      <c r="H97" s="104">
        <v>35777.71</v>
      </c>
      <c r="I97" s="104">
        <f t="shared" si="2"/>
        <v>143110.84</v>
      </c>
      <c r="J97" s="151"/>
      <c r="K97" s="258">
        <v>4</v>
      </c>
    </row>
    <row r="98" spans="1:11" x14ac:dyDescent="0.2">
      <c r="A98" s="101">
        <v>43588</v>
      </c>
      <c r="B98" s="101">
        <v>43588</v>
      </c>
      <c r="C98" s="55">
        <v>1654</v>
      </c>
      <c r="D98" s="105"/>
      <c r="E98" s="55" t="s">
        <v>412</v>
      </c>
      <c r="F98" s="55" t="s">
        <v>14</v>
      </c>
      <c r="G98" s="103"/>
      <c r="H98" s="104">
        <v>3638.16</v>
      </c>
      <c r="I98" s="104">
        <f t="shared" si="2"/>
        <v>3638.16</v>
      </c>
      <c r="J98" s="151"/>
      <c r="K98" s="258">
        <v>1</v>
      </c>
    </row>
    <row r="99" spans="1:11" x14ac:dyDescent="0.2">
      <c r="A99" s="101">
        <v>43588</v>
      </c>
      <c r="B99" s="101">
        <v>43588</v>
      </c>
      <c r="C99" s="55">
        <v>1655</v>
      </c>
      <c r="D99" s="105"/>
      <c r="E99" s="55" t="s">
        <v>413</v>
      </c>
      <c r="F99" s="55" t="s">
        <v>14</v>
      </c>
      <c r="G99" s="103"/>
      <c r="H99" s="104">
        <v>1266.56</v>
      </c>
      <c r="I99" s="104">
        <f t="shared" si="2"/>
        <v>6332.7999999999993</v>
      </c>
      <c r="J99" s="151"/>
      <c r="K99" s="258">
        <v>5</v>
      </c>
    </row>
    <row r="100" spans="1:11" x14ac:dyDescent="0.2">
      <c r="A100" s="101">
        <v>43588</v>
      </c>
      <c r="B100" s="101">
        <v>43588</v>
      </c>
      <c r="C100" s="55">
        <v>1656</v>
      </c>
      <c r="D100" s="105"/>
      <c r="E100" s="55" t="s">
        <v>296</v>
      </c>
      <c r="F100" s="55" t="s">
        <v>14</v>
      </c>
      <c r="G100" s="103"/>
      <c r="H100" s="104">
        <v>1266.56</v>
      </c>
      <c r="I100" s="104">
        <f t="shared" si="2"/>
        <v>5066.24</v>
      </c>
      <c r="J100" s="151"/>
      <c r="K100" s="258">
        <v>4</v>
      </c>
    </row>
    <row r="101" spans="1:11" x14ac:dyDescent="0.2">
      <c r="A101" s="101">
        <v>43588</v>
      </c>
      <c r="B101" s="101">
        <v>43588</v>
      </c>
      <c r="C101" s="55">
        <v>1657</v>
      </c>
      <c r="D101" s="105"/>
      <c r="E101" s="55" t="s">
        <v>414</v>
      </c>
      <c r="F101" s="55" t="s">
        <v>14</v>
      </c>
      <c r="G101" s="103"/>
      <c r="H101" s="104">
        <v>4803.6499999999996</v>
      </c>
      <c r="I101" s="104">
        <f t="shared" si="2"/>
        <v>24018.25</v>
      </c>
      <c r="J101" s="151"/>
      <c r="K101" s="258">
        <v>5</v>
      </c>
    </row>
    <row r="102" spans="1:11" x14ac:dyDescent="0.2">
      <c r="A102" s="101">
        <v>43588</v>
      </c>
      <c r="B102" s="101">
        <v>43588</v>
      </c>
      <c r="C102" s="55">
        <v>1658</v>
      </c>
      <c r="D102" s="105"/>
      <c r="E102" s="55" t="s">
        <v>298</v>
      </c>
      <c r="F102" s="55" t="s">
        <v>14</v>
      </c>
      <c r="G102" s="103"/>
      <c r="H102" s="104">
        <v>1266.56</v>
      </c>
      <c r="I102" s="104">
        <f t="shared" si="2"/>
        <v>1266.56</v>
      </c>
      <c r="J102" s="55"/>
      <c r="K102" s="258">
        <v>1</v>
      </c>
    </row>
    <row r="103" spans="1:11" x14ac:dyDescent="0.2">
      <c r="A103" s="101">
        <v>43567</v>
      </c>
      <c r="B103" s="101">
        <v>43567</v>
      </c>
      <c r="C103" s="55">
        <v>1676</v>
      </c>
      <c r="D103" s="105">
        <v>9624</v>
      </c>
      <c r="E103" s="55" t="s">
        <v>128</v>
      </c>
      <c r="F103" s="55" t="s">
        <v>81</v>
      </c>
      <c r="G103" s="103"/>
      <c r="H103" s="104">
        <v>380</v>
      </c>
      <c r="I103" s="104">
        <f t="shared" si="2"/>
        <v>1520</v>
      </c>
      <c r="J103" s="151"/>
      <c r="K103" s="258">
        <v>4</v>
      </c>
    </row>
    <row r="104" spans="1:11" x14ac:dyDescent="0.2">
      <c r="A104" s="101">
        <v>43622</v>
      </c>
      <c r="B104" s="101">
        <v>43622</v>
      </c>
      <c r="C104" s="55">
        <v>1678</v>
      </c>
      <c r="D104" s="105">
        <v>9598</v>
      </c>
      <c r="E104" s="55" t="s">
        <v>167</v>
      </c>
      <c r="F104" s="55" t="s">
        <v>14</v>
      </c>
      <c r="G104" s="55"/>
      <c r="H104" s="104">
        <v>722.75</v>
      </c>
      <c r="I104" s="104">
        <f t="shared" si="2"/>
        <v>1445.5</v>
      </c>
      <c r="J104" s="151"/>
      <c r="K104" s="258">
        <v>2</v>
      </c>
    </row>
    <row r="105" spans="1:11" x14ac:dyDescent="0.2">
      <c r="A105" s="101">
        <v>43622</v>
      </c>
      <c r="B105" s="101">
        <v>43622</v>
      </c>
      <c r="C105" s="55">
        <v>1679</v>
      </c>
      <c r="D105" s="105">
        <v>9601</v>
      </c>
      <c r="E105" s="55" t="s">
        <v>312</v>
      </c>
      <c r="F105" s="55" t="s">
        <v>14</v>
      </c>
      <c r="G105" s="103"/>
      <c r="H105" s="104">
        <v>722.75</v>
      </c>
      <c r="I105" s="104">
        <f t="shared" si="2"/>
        <v>1445.5</v>
      </c>
      <c r="J105" s="151"/>
      <c r="K105" s="258">
        <v>2</v>
      </c>
    </row>
    <row r="106" spans="1:11" x14ac:dyDescent="0.2">
      <c r="A106" s="101">
        <v>43622</v>
      </c>
      <c r="B106" s="101">
        <v>43622</v>
      </c>
      <c r="C106" s="55">
        <v>1680</v>
      </c>
      <c r="D106" s="105">
        <v>9599</v>
      </c>
      <c r="E106" s="55" t="s">
        <v>168</v>
      </c>
      <c r="F106" s="55" t="s">
        <v>14</v>
      </c>
      <c r="G106" s="103"/>
      <c r="H106" s="104">
        <v>722.75</v>
      </c>
      <c r="I106" s="104">
        <f t="shared" si="2"/>
        <v>1445.5</v>
      </c>
      <c r="J106" s="151"/>
      <c r="K106" s="258">
        <v>2</v>
      </c>
    </row>
    <row r="107" spans="1:11" x14ac:dyDescent="0.2">
      <c r="A107" s="101">
        <v>43658</v>
      </c>
      <c r="B107" s="101">
        <v>43658</v>
      </c>
      <c r="C107" s="55">
        <v>1681</v>
      </c>
      <c r="D107" s="105"/>
      <c r="E107" s="55" t="s">
        <v>107</v>
      </c>
      <c r="F107" s="55" t="s">
        <v>40</v>
      </c>
      <c r="G107" s="103"/>
      <c r="H107" s="104">
        <v>295</v>
      </c>
      <c r="I107" s="104">
        <f t="shared" si="2"/>
        <v>2360</v>
      </c>
      <c r="J107" s="151"/>
      <c r="K107" s="258">
        <v>8</v>
      </c>
    </row>
    <row r="108" spans="1:11" x14ac:dyDescent="0.2">
      <c r="A108" s="101">
        <v>43622</v>
      </c>
      <c r="B108" s="101">
        <v>43622</v>
      </c>
      <c r="C108" s="55">
        <v>1682</v>
      </c>
      <c r="D108" s="105">
        <v>9642</v>
      </c>
      <c r="E108" s="55" t="s">
        <v>144</v>
      </c>
      <c r="F108" s="55" t="s">
        <v>14</v>
      </c>
      <c r="G108" s="103"/>
      <c r="H108" s="104">
        <v>2596</v>
      </c>
      <c r="I108" s="104">
        <f t="shared" si="2"/>
        <v>2596</v>
      </c>
      <c r="J108" s="151"/>
      <c r="K108" s="258">
        <v>1</v>
      </c>
    </row>
    <row r="109" spans="1:11" x14ac:dyDescent="0.2">
      <c r="A109" s="55">
        <v>2020</v>
      </c>
      <c r="B109" s="55">
        <v>2020</v>
      </c>
      <c r="C109" s="55">
        <v>1689</v>
      </c>
      <c r="D109" s="105"/>
      <c r="E109" s="55" t="s">
        <v>374</v>
      </c>
      <c r="F109" s="55" t="s">
        <v>14</v>
      </c>
      <c r="G109" s="103"/>
      <c r="H109" s="104">
        <v>812.94</v>
      </c>
      <c r="I109" s="264">
        <f t="shared" ref="I109:I118" si="3">H109*K109</f>
        <v>812.94</v>
      </c>
      <c r="J109" s="55"/>
      <c r="K109" s="259">
        <v>1</v>
      </c>
    </row>
    <row r="110" spans="1:11" x14ac:dyDescent="0.2">
      <c r="A110" s="55">
        <v>2020</v>
      </c>
      <c r="B110" s="55">
        <v>2020</v>
      </c>
      <c r="C110" s="55">
        <v>1690</v>
      </c>
      <c r="D110" s="105"/>
      <c r="E110" s="55" t="s">
        <v>79</v>
      </c>
      <c r="F110" s="55" t="s">
        <v>14</v>
      </c>
      <c r="G110" s="104"/>
      <c r="H110" s="104">
        <v>1.41</v>
      </c>
      <c r="I110" s="264">
        <f t="shared" si="3"/>
        <v>1579.1999999999998</v>
      </c>
      <c r="J110" s="55"/>
      <c r="K110" s="259">
        <v>1120</v>
      </c>
    </row>
    <row r="111" spans="1:11" x14ac:dyDescent="0.2">
      <c r="A111" s="55">
        <v>2020</v>
      </c>
      <c r="B111" s="55">
        <v>2020</v>
      </c>
      <c r="C111" s="55">
        <v>1691</v>
      </c>
      <c r="D111" s="55"/>
      <c r="E111" s="55" t="s">
        <v>375</v>
      </c>
      <c r="F111" s="55" t="s">
        <v>14</v>
      </c>
      <c r="G111" s="104"/>
      <c r="H111" s="104">
        <v>1.63</v>
      </c>
      <c r="I111" s="264">
        <f t="shared" si="3"/>
        <v>467.80999999999995</v>
      </c>
      <c r="J111" s="55"/>
      <c r="K111" s="259">
        <v>287</v>
      </c>
    </row>
    <row r="112" spans="1:11" x14ac:dyDescent="0.2">
      <c r="A112" s="55">
        <v>2020</v>
      </c>
      <c r="B112" s="55">
        <v>2020</v>
      </c>
      <c r="C112" s="55">
        <v>1693</v>
      </c>
      <c r="D112" s="55"/>
      <c r="E112" s="55" t="s">
        <v>376</v>
      </c>
      <c r="F112" s="55" t="s">
        <v>14</v>
      </c>
      <c r="G112" s="104"/>
      <c r="H112" s="104">
        <v>193</v>
      </c>
      <c r="I112" s="264">
        <f t="shared" si="3"/>
        <v>3860</v>
      </c>
      <c r="J112" s="55"/>
      <c r="K112" s="259">
        <v>20</v>
      </c>
    </row>
    <row r="113" spans="1:11" x14ac:dyDescent="0.2">
      <c r="A113" s="55">
        <v>2020</v>
      </c>
      <c r="B113" s="55">
        <v>2020</v>
      </c>
      <c r="C113" s="55">
        <v>1695</v>
      </c>
      <c r="D113" s="105"/>
      <c r="E113" s="55" t="s">
        <v>387</v>
      </c>
      <c r="F113" s="55" t="s">
        <v>14</v>
      </c>
      <c r="G113" s="103"/>
      <c r="H113" s="104">
        <v>36.6</v>
      </c>
      <c r="I113" s="264">
        <f t="shared" si="3"/>
        <v>8930.4</v>
      </c>
      <c r="J113" s="151"/>
      <c r="K113" s="259">
        <v>244</v>
      </c>
    </row>
    <row r="114" spans="1:11" x14ac:dyDescent="0.2">
      <c r="A114" s="55">
        <v>2020</v>
      </c>
      <c r="B114" s="55">
        <v>2020</v>
      </c>
      <c r="C114" s="55">
        <v>1696</v>
      </c>
      <c r="D114" s="105"/>
      <c r="E114" s="55" t="s">
        <v>378</v>
      </c>
      <c r="F114" s="55" t="s">
        <v>14</v>
      </c>
      <c r="G114" s="103"/>
      <c r="H114" s="104">
        <v>31</v>
      </c>
      <c r="I114" s="264">
        <f t="shared" si="3"/>
        <v>3348</v>
      </c>
      <c r="J114" s="151"/>
      <c r="K114" s="259">
        <v>108</v>
      </c>
    </row>
    <row r="115" spans="1:11" x14ac:dyDescent="0.2">
      <c r="A115" s="55">
        <v>2020</v>
      </c>
      <c r="B115" s="55">
        <v>2020</v>
      </c>
      <c r="C115" s="55">
        <v>1697</v>
      </c>
      <c r="D115" s="105"/>
      <c r="E115" s="55" t="s">
        <v>388</v>
      </c>
      <c r="F115" s="55" t="s">
        <v>14</v>
      </c>
      <c r="G115" s="103"/>
      <c r="H115" s="104">
        <v>36.6</v>
      </c>
      <c r="I115" s="264">
        <f t="shared" si="3"/>
        <v>21923.4</v>
      </c>
      <c r="J115" s="151"/>
      <c r="K115" s="259">
        <v>599</v>
      </c>
    </row>
    <row r="116" spans="1:11" x14ac:dyDescent="0.2">
      <c r="A116" s="55">
        <v>2020</v>
      </c>
      <c r="B116" s="55">
        <v>2020</v>
      </c>
      <c r="C116" s="55">
        <v>1698</v>
      </c>
      <c r="D116" s="105"/>
      <c r="E116" s="55" t="s">
        <v>379</v>
      </c>
      <c r="F116" s="55" t="s">
        <v>14</v>
      </c>
      <c r="G116" s="103"/>
      <c r="H116" s="104">
        <v>9</v>
      </c>
      <c r="I116" s="264">
        <f t="shared" si="3"/>
        <v>360</v>
      </c>
      <c r="J116" s="151"/>
      <c r="K116" s="259">
        <v>40</v>
      </c>
    </row>
    <row r="117" spans="1:11" x14ac:dyDescent="0.2">
      <c r="A117" s="55">
        <v>2020</v>
      </c>
      <c r="B117" s="55">
        <v>2020</v>
      </c>
      <c r="C117" s="55">
        <v>1699</v>
      </c>
      <c r="D117" s="105"/>
      <c r="E117" s="55" t="s">
        <v>380</v>
      </c>
      <c r="F117" s="55" t="s">
        <v>14</v>
      </c>
      <c r="G117" s="103"/>
      <c r="H117" s="104">
        <v>304</v>
      </c>
      <c r="I117" s="264">
        <f t="shared" si="3"/>
        <v>15808</v>
      </c>
      <c r="J117" s="151"/>
      <c r="K117" s="259">
        <v>52</v>
      </c>
    </row>
    <row r="118" spans="1:11" x14ac:dyDescent="0.2">
      <c r="A118" s="55">
        <v>2020</v>
      </c>
      <c r="B118" s="55">
        <v>2020</v>
      </c>
      <c r="C118" s="55">
        <v>1702</v>
      </c>
      <c r="D118" s="105"/>
      <c r="E118" s="55" t="s">
        <v>382</v>
      </c>
      <c r="F118" s="55" t="s">
        <v>14</v>
      </c>
      <c r="G118" s="103"/>
      <c r="H118" s="104">
        <v>1.69</v>
      </c>
      <c r="I118" s="264">
        <f t="shared" si="3"/>
        <v>169</v>
      </c>
      <c r="J118" s="151"/>
      <c r="K118" s="259">
        <v>100</v>
      </c>
    </row>
    <row r="119" spans="1:11" x14ac:dyDescent="0.2">
      <c r="A119" s="101"/>
      <c r="B119" s="101"/>
      <c r="C119" s="55"/>
      <c r="D119" s="105"/>
      <c r="E119" s="55"/>
      <c r="F119" s="55"/>
      <c r="G119" s="103"/>
      <c r="H119" s="104"/>
      <c r="I119" s="104"/>
      <c r="J119" s="256"/>
      <c r="K119" s="257"/>
    </row>
    <row r="120" spans="1:11" x14ac:dyDescent="0.2">
      <c r="A120" s="55"/>
      <c r="B120" s="55"/>
      <c r="C120" s="55"/>
      <c r="D120" s="105"/>
      <c r="E120" s="55"/>
      <c r="F120" s="104"/>
      <c r="G120" s="103"/>
      <c r="H120" s="104"/>
      <c r="I120" s="104"/>
      <c r="J120" s="151"/>
      <c r="K120" s="258"/>
    </row>
    <row r="121" spans="1:11" x14ac:dyDescent="0.2">
      <c r="A121" s="118"/>
      <c r="B121" s="167"/>
      <c r="C121" s="118"/>
      <c r="D121" s="107"/>
      <c r="E121" s="118"/>
      <c r="F121" s="118"/>
      <c r="G121" s="119"/>
      <c r="H121" s="120"/>
      <c r="I121" s="120"/>
      <c r="J121" s="261"/>
      <c r="K121" s="260"/>
    </row>
    <row r="122" spans="1:11" x14ac:dyDescent="0.2">
      <c r="A122" s="118"/>
      <c r="B122" s="167"/>
      <c r="C122" s="118"/>
      <c r="D122" s="107"/>
      <c r="E122" s="118"/>
      <c r="F122" s="118"/>
      <c r="G122" s="119"/>
      <c r="H122" s="120"/>
      <c r="I122" s="120"/>
      <c r="J122" s="261"/>
      <c r="K122" s="260"/>
    </row>
    <row r="123" spans="1:11" x14ac:dyDescent="0.2">
      <c r="A123" s="167"/>
      <c r="B123" s="167"/>
      <c r="C123" s="118"/>
      <c r="D123" s="107"/>
      <c r="E123" s="118"/>
      <c r="F123" s="118"/>
      <c r="G123" s="119"/>
      <c r="H123" s="120"/>
      <c r="I123" s="120"/>
      <c r="J123" s="261"/>
      <c r="K123" s="260"/>
    </row>
    <row r="124" spans="1:11" x14ac:dyDescent="0.2">
      <c r="A124" s="167"/>
      <c r="B124" s="167"/>
      <c r="C124" s="118"/>
      <c r="D124" s="107"/>
      <c r="E124" s="118"/>
      <c r="F124" s="118"/>
      <c r="G124" s="119"/>
      <c r="H124" s="120"/>
      <c r="I124" s="120"/>
      <c r="J124" s="261"/>
      <c r="K124" s="260"/>
    </row>
    <row r="125" spans="1:11" x14ac:dyDescent="0.2">
      <c r="A125" s="167"/>
      <c r="B125" s="167"/>
      <c r="C125" s="118"/>
      <c r="D125" s="107"/>
      <c r="E125" s="118"/>
      <c r="F125" s="118"/>
      <c r="G125" s="119"/>
      <c r="H125" s="120"/>
      <c r="I125" s="120"/>
      <c r="J125" s="261"/>
      <c r="K125" s="260"/>
    </row>
    <row r="126" spans="1:11" x14ac:dyDescent="0.2">
      <c r="A126" s="167"/>
      <c r="B126" s="167"/>
      <c r="C126" s="118"/>
      <c r="D126" s="107"/>
      <c r="E126" s="118"/>
      <c r="F126" s="118"/>
      <c r="G126" s="119"/>
      <c r="H126" s="120"/>
      <c r="I126" s="120"/>
      <c r="J126" s="261"/>
      <c r="K126" s="260"/>
    </row>
    <row r="127" spans="1:11" x14ac:dyDescent="0.2">
      <c r="A127" s="167"/>
      <c r="B127" s="167"/>
      <c r="C127" s="118"/>
      <c r="D127" s="107"/>
      <c r="E127" s="118"/>
      <c r="F127" s="118"/>
      <c r="G127" s="119"/>
      <c r="H127" s="120"/>
      <c r="I127" s="120"/>
      <c r="J127" s="261"/>
      <c r="K127" s="260"/>
    </row>
    <row r="128" spans="1:11" x14ac:dyDescent="0.2">
      <c r="A128" s="167"/>
      <c r="B128" s="167"/>
      <c r="C128" s="118"/>
      <c r="D128" s="107"/>
      <c r="E128" s="118"/>
      <c r="F128" s="118"/>
      <c r="G128" s="119"/>
      <c r="H128" s="120"/>
      <c r="I128" s="120"/>
      <c r="J128" s="261"/>
      <c r="K128" s="260"/>
    </row>
    <row r="129" spans="1:11" x14ac:dyDescent="0.2">
      <c r="A129" s="167"/>
      <c r="B129" s="167"/>
      <c r="C129" s="118"/>
      <c r="D129" s="107"/>
      <c r="E129" s="118"/>
      <c r="F129" s="118"/>
      <c r="G129" s="119"/>
      <c r="H129" s="120"/>
      <c r="I129" s="120"/>
      <c r="J129" s="261"/>
      <c r="K129" s="260"/>
    </row>
    <row r="130" spans="1:11" x14ac:dyDescent="0.2">
      <c r="A130" s="167"/>
      <c r="B130" s="167"/>
      <c r="C130" s="118"/>
      <c r="D130" s="107"/>
      <c r="E130" s="118"/>
      <c r="F130" s="118"/>
      <c r="G130" s="119"/>
      <c r="H130" s="120"/>
      <c r="I130" s="120"/>
      <c r="J130" s="261"/>
      <c r="K130" s="260"/>
    </row>
    <row r="131" spans="1:11" x14ac:dyDescent="0.2">
      <c r="A131" s="167"/>
      <c r="B131" s="167"/>
      <c r="C131" s="118"/>
      <c r="D131" s="107"/>
      <c r="E131" s="118"/>
      <c r="F131" s="118"/>
      <c r="G131" s="119"/>
      <c r="H131" s="120"/>
      <c r="I131" s="120"/>
      <c r="J131" s="261"/>
      <c r="K131" s="260"/>
    </row>
    <row r="132" spans="1:11" x14ac:dyDescent="0.2">
      <c r="A132" s="167"/>
      <c r="B132" s="167"/>
      <c r="C132" s="118"/>
      <c r="D132" s="107"/>
      <c r="E132" s="118"/>
      <c r="F132" s="118"/>
      <c r="G132" s="119"/>
      <c r="H132" s="120"/>
      <c r="I132" s="120"/>
      <c r="J132" s="261"/>
      <c r="K132" s="260"/>
    </row>
    <row r="133" spans="1:11" x14ac:dyDescent="0.2">
      <c r="A133" s="167"/>
      <c r="B133" s="167"/>
      <c r="C133" s="118"/>
      <c r="D133" s="107"/>
      <c r="E133" s="118"/>
      <c r="F133" s="118"/>
      <c r="G133" s="119"/>
      <c r="H133" s="120"/>
      <c r="I133" s="120"/>
      <c r="J133" s="261"/>
      <c r="K133" s="260"/>
    </row>
    <row r="134" spans="1:11" x14ac:dyDescent="0.2">
      <c r="A134" s="167"/>
      <c r="B134" s="167"/>
      <c r="C134" s="118"/>
      <c r="D134" s="107"/>
      <c r="E134" s="118"/>
      <c r="F134" s="118"/>
      <c r="G134" s="119"/>
      <c r="H134" s="120"/>
      <c r="I134" s="120"/>
      <c r="J134" s="261"/>
      <c r="K134" s="260"/>
    </row>
    <row r="135" spans="1:11" x14ac:dyDescent="0.2">
      <c r="A135" s="167"/>
      <c r="B135" s="167"/>
      <c r="C135" s="118"/>
      <c r="D135" s="107"/>
      <c r="E135" s="118"/>
      <c r="F135" s="118"/>
      <c r="G135" s="119"/>
      <c r="H135" s="120"/>
      <c r="I135" s="120"/>
      <c r="J135" s="261"/>
      <c r="K135" s="260"/>
    </row>
    <row r="136" spans="1:11" x14ac:dyDescent="0.2">
      <c r="A136" s="167"/>
      <c r="B136" s="167"/>
      <c r="C136" s="118"/>
      <c r="D136" s="107"/>
      <c r="E136" s="118"/>
      <c r="F136" s="118"/>
      <c r="G136" s="119"/>
      <c r="H136" s="120"/>
      <c r="I136" s="120"/>
      <c r="J136" s="261"/>
      <c r="K136" s="260"/>
    </row>
    <row r="137" spans="1:11" x14ac:dyDescent="0.2">
      <c r="A137" s="167"/>
      <c r="B137" s="167"/>
      <c r="C137" s="118"/>
      <c r="D137" s="107"/>
      <c r="E137" s="118"/>
      <c r="F137" s="118"/>
      <c r="G137" s="119"/>
      <c r="H137" s="120"/>
      <c r="I137" s="120"/>
      <c r="J137" s="261"/>
      <c r="K137" s="260"/>
    </row>
    <row r="138" spans="1:11" s="174" customFormat="1" ht="18.75" x14ac:dyDescent="0.3">
      <c r="A138" s="825" t="s">
        <v>366</v>
      </c>
      <c r="B138" s="825"/>
      <c r="C138" s="825"/>
      <c r="D138" s="825"/>
      <c r="E138" s="825"/>
      <c r="F138" s="825"/>
      <c r="G138" s="825"/>
      <c r="H138" s="825"/>
      <c r="I138" s="825"/>
      <c r="J138" s="825"/>
      <c r="K138" s="252"/>
    </row>
    <row r="139" spans="1:11" ht="15" x14ac:dyDescent="0.25">
      <c r="A139" s="826" t="s">
        <v>372</v>
      </c>
      <c r="B139" s="826"/>
      <c r="C139" s="826"/>
      <c r="D139" s="826"/>
      <c r="E139" s="826"/>
      <c r="F139" s="826"/>
      <c r="G139" s="826"/>
      <c r="H139" s="826"/>
      <c r="I139" s="826"/>
      <c r="J139" s="826"/>
      <c r="K139" s="262"/>
    </row>
    <row r="140" spans="1:11" x14ac:dyDescent="0.2">
      <c r="A140" s="827" t="s">
        <v>391</v>
      </c>
      <c r="B140" s="827"/>
      <c r="C140" s="827"/>
      <c r="D140" s="827"/>
      <c r="E140" s="827"/>
      <c r="F140" s="827"/>
      <c r="G140" s="827"/>
      <c r="H140" s="827"/>
      <c r="I140" s="827"/>
      <c r="J140" s="827"/>
      <c r="K140" s="265"/>
    </row>
    <row r="141" spans="1:11" x14ac:dyDescent="0.2">
      <c r="A141" s="90"/>
      <c r="B141" s="90"/>
      <c r="C141" s="90"/>
      <c r="D141" s="91"/>
      <c r="E141" s="90" t="s">
        <v>404</v>
      </c>
      <c r="F141" s="90"/>
      <c r="G141" s="92"/>
      <c r="H141" s="93"/>
      <c r="I141" s="90"/>
    </row>
    <row r="142" spans="1:11" x14ac:dyDescent="0.2">
      <c r="A142" s="170" t="s">
        <v>1</v>
      </c>
      <c r="B142" s="170" t="s">
        <v>1</v>
      </c>
      <c r="C142" s="170" t="s">
        <v>351</v>
      </c>
      <c r="D142" s="171"/>
      <c r="E142" s="170"/>
      <c r="F142" s="170" t="s">
        <v>4</v>
      </c>
      <c r="G142" s="172" t="s">
        <v>204</v>
      </c>
      <c r="H142" s="173" t="s">
        <v>6</v>
      </c>
      <c r="I142" s="173"/>
      <c r="J142" s="266"/>
      <c r="K142" s="267"/>
    </row>
    <row r="143" spans="1:11" x14ac:dyDescent="0.2">
      <c r="A143" s="95" t="s">
        <v>349</v>
      </c>
      <c r="B143" s="95" t="s">
        <v>350</v>
      </c>
      <c r="C143" s="95" t="s">
        <v>352</v>
      </c>
      <c r="D143" s="96" t="s">
        <v>171</v>
      </c>
      <c r="E143" s="95" t="s">
        <v>0</v>
      </c>
      <c r="F143" s="95" t="s">
        <v>5</v>
      </c>
      <c r="G143" s="97" t="s">
        <v>3</v>
      </c>
      <c r="H143" s="98" t="s">
        <v>7</v>
      </c>
      <c r="I143" s="98" t="s">
        <v>8</v>
      </c>
      <c r="J143" s="256"/>
      <c r="K143" s="257" t="s">
        <v>353</v>
      </c>
    </row>
    <row r="144" spans="1:11" x14ac:dyDescent="0.2">
      <c r="A144" s="101"/>
      <c r="B144" s="101"/>
      <c r="C144" s="55"/>
      <c r="D144" s="105"/>
      <c r="E144" s="55"/>
      <c r="F144" s="55"/>
      <c r="G144" s="103"/>
      <c r="H144" s="104"/>
      <c r="I144" s="104"/>
      <c r="J144" s="55"/>
      <c r="K144" s="259"/>
    </row>
    <row r="145" spans="1:11" x14ac:dyDescent="0.2">
      <c r="A145" s="166">
        <v>2018</v>
      </c>
      <c r="B145" s="166">
        <v>2018</v>
      </c>
      <c r="C145" s="55">
        <v>1542</v>
      </c>
      <c r="D145" s="105">
        <v>9093</v>
      </c>
      <c r="E145" s="55" t="s">
        <v>65</v>
      </c>
      <c r="F145" s="55" t="s">
        <v>14</v>
      </c>
      <c r="G145" s="103"/>
      <c r="H145" s="104">
        <v>3186</v>
      </c>
      <c r="I145" s="104">
        <f t="shared" ref="I145" si="4">K145*H145</f>
        <v>31860</v>
      </c>
      <c r="J145" s="55"/>
      <c r="K145" s="258">
        <v>10</v>
      </c>
    </row>
    <row r="146" spans="1:11" x14ac:dyDescent="0.2">
      <c r="A146" s="101"/>
      <c r="B146" s="101"/>
      <c r="C146" s="55"/>
      <c r="D146" s="105"/>
      <c r="E146" s="55"/>
      <c r="F146" s="55"/>
      <c r="G146" s="55"/>
      <c r="H146" s="104"/>
      <c r="I146" s="104"/>
      <c r="J146" s="151"/>
      <c r="K146" s="258"/>
    </row>
    <row r="147" spans="1:11" x14ac:dyDescent="0.2">
      <c r="A147" s="101"/>
      <c r="B147" s="101"/>
      <c r="C147" s="55"/>
      <c r="D147" s="105"/>
      <c r="E147" s="55"/>
      <c r="F147" s="55"/>
      <c r="G147" s="103"/>
      <c r="H147" s="104"/>
      <c r="I147" s="104"/>
      <c r="J147" s="151"/>
      <c r="K147" s="258"/>
    </row>
    <row r="148" spans="1:11" x14ac:dyDescent="0.2">
      <c r="A148" s="101"/>
      <c r="B148" s="101"/>
      <c r="C148" s="55"/>
      <c r="D148" s="105"/>
      <c r="E148" s="55"/>
      <c r="F148" s="55"/>
      <c r="G148" s="103"/>
      <c r="H148" s="104"/>
      <c r="I148" s="104"/>
      <c r="J148" s="151"/>
      <c r="K148" s="258"/>
    </row>
    <row r="149" spans="1:11" s="100" customFormat="1" x14ac:dyDescent="0.2">
      <c r="A149" s="828" t="s">
        <v>390</v>
      </c>
      <c r="B149" s="828"/>
      <c r="C149" s="828"/>
      <c r="D149" s="828"/>
      <c r="E149" s="828"/>
      <c r="F149" s="828"/>
      <c r="G149" s="828"/>
      <c r="H149" s="828"/>
      <c r="I149" s="828"/>
      <c r="J149" s="828"/>
      <c r="K149" s="268"/>
    </row>
    <row r="150" spans="1:11" x14ac:dyDescent="0.2">
      <c r="A150" s="90"/>
      <c r="B150" s="90"/>
      <c r="C150" s="90"/>
      <c r="D150" s="91"/>
      <c r="E150" s="90" t="s">
        <v>403</v>
      </c>
      <c r="F150" s="90"/>
      <c r="G150" s="92"/>
      <c r="H150" s="93"/>
      <c r="I150" s="90"/>
    </row>
    <row r="151" spans="1:11" s="100" customFormat="1" x14ac:dyDescent="0.2">
      <c r="A151" s="95" t="s">
        <v>1</v>
      </c>
      <c r="B151" s="95" t="s">
        <v>1</v>
      </c>
      <c r="C151" s="95" t="s">
        <v>351</v>
      </c>
      <c r="D151" s="96"/>
      <c r="E151" s="95"/>
      <c r="F151" s="95" t="s">
        <v>4</v>
      </c>
      <c r="G151" s="97" t="s">
        <v>204</v>
      </c>
      <c r="H151" s="98" t="s">
        <v>6</v>
      </c>
      <c r="I151" s="98"/>
      <c r="J151" s="256"/>
      <c r="K151" s="257"/>
    </row>
    <row r="152" spans="1:11" s="100" customFormat="1" x14ac:dyDescent="0.2">
      <c r="A152" s="95" t="s">
        <v>349</v>
      </c>
      <c r="B152" s="95" t="s">
        <v>350</v>
      </c>
      <c r="C152" s="95" t="s">
        <v>352</v>
      </c>
      <c r="D152" s="96" t="s">
        <v>171</v>
      </c>
      <c r="E152" s="95" t="s">
        <v>0</v>
      </c>
      <c r="F152" s="95" t="s">
        <v>5</v>
      </c>
      <c r="G152" s="97" t="s">
        <v>3</v>
      </c>
      <c r="H152" s="98" t="s">
        <v>7</v>
      </c>
      <c r="I152" s="98" t="s">
        <v>8</v>
      </c>
      <c r="J152" s="256"/>
      <c r="K152" s="257" t="s">
        <v>353</v>
      </c>
    </row>
    <row r="153" spans="1:11" x14ac:dyDescent="0.2">
      <c r="A153" s="55"/>
      <c r="B153" s="55"/>
      <c r="C153" s="55"/>
      <c r="D153" s="105"/>
      <c r="E153" s="55"/>
      <c r="F153" s="55"/>
      <c r="G153" s="103"/>
      <c r="H153" s="104"/>
      <c r="I153" s="104"/>
      <c r="J153" s="151"/>
      <c r="K153" s="259"/>
    </row>
    <row r="154" spans="1:11" x14ac:dyDescent="0.2">
      <c r="A154" s="166">
        <v>2018</v>
      </c>
      <c r="B154" s="166">
        <v>2018</v>
      </c>
      <c r="C154" s="55">
        <v>1470</v>
      </c>
      <c r="D154" s="105">
        <v>9632</v>
      </c>
      <c r="E154" s="55" t="s">
        <v>104</v>
      </c>
      <c r="F154" s="55" t="s">
        <v>105</v>
      </c>
      <c r="G154" s="103"/>
      <c r="H154" s="104">
        <v>95.7</v>
      </c>
      <c r="I154" s="104">
        <f t="shared" ref="I154:I162" si="5">K154*H154</f>
        <v>31102.5</v>
      </c>
      <c r="J154" s="55"/>
      <c r="K154" s="258">
        <v>325</v>
      </c>
    </row>
    <row r="155" spans="1:11" x14ac:dyDescent="0.2">
      <c r="A155" s="166">
        <v>2018</v>
      </c>
      <c r="B155" s="166">
        <v>2018</v>
      </c>
      <c r="C155" s="55">
        <v>1472</v>
      </c>
      <c r="D155" s="105">
        <v>9596</v>
      </c>
      <c r="E155" s="55" t="s">
        <v>100</v>
      </c>
      <c r="F155" s="55" t="s">
        <v>41</v>
      </c>
      <c r="G155" s="103"/>
      <c r="H155" s="104">
        <v>144.1</v>
      </c>
      <c r="I155" s="104">
        <f t="shared" si="5"/>
        <v>119603</v>
      </c>
      <c r="J155" s="55"/>
      <c r="K155" s="258">
        <v>830</v>
      </c>
    </row>
    <row r="156" spans="1:11" x14ac:dyDescent="0.2">
      <c r="A156" s="166">
        <v>2018</v>
      </c>
      <c r="B156" s="166">
        <v>2018</v>
      </c>
      <c r="C156" s="55">
        <v>1510</v>
      </c>
      <c r="D156" s="105">
        <v>9615</v>
      </c>
      <c r="E156" s="55" t="s">
        <v>325</v>
      </c>
      <c r="F156" s="55" t="s">
        <v>14</v>
      </c>
      <c r="G156" s="103"/>
      <c r="H156" s="104">
        <v>250</v>
      </c>
      <c r="I156" s="104">
        <f t="shared" si="5"/>
        <v>500</v>
      </c>
      <c r="J156" s="55"/>
      <c r="K156" s="258">
        <v>2</v>
      </c>
    </row>
    <row r="157" spans="1:11" x14ac:dyDescent="0.2">
      <c r="A157" s="166">
        <v>2018</v>
      </c>
      <c r="B157" s="166">
        <v>2018</v>
      </c>
      <c r="C157" s="55">
        <v>1511</v>
      </c>
      <c r="D157" s="105">
        <v>9617</v>
      </c>
      <c r="E157" s="55" t="s">
        <v>327</v>
      </c>
      <c r="F157" s="55" t="s">
        <v>14</v>
      </c>
      <c r="G157" s="103"/>
      <c r="H157" s="104">
        <v>390</v>
      </c>
      <c r="I157" s="104">
        <f t="shared" si="5"/>
        <v>3120</v>
      </c>
      <c r="J157" s="55"/>
      <c r="K157" s="258">
        <v>8</v>
      </c>
    </row>
    <row r="158" spans="1:11" x14ac:dyDescent="0.2">
      <c r="A158" s="166">
        <v>2018</v>
      </c>
      <c r="B158" s="166">
        <v>2018</v>
      </c>
      <c r="C158" s="55">
        <v>1514</v>
      </c>
      <c r="D158" s="105">
        <v>9610</v>
      </c>
      <c r="E158" s="55" t="s">
        <v>329</v>
      </c>
      <c r="F158" s="55" t="s">
        <v>14</v>
      </c>
      <c r="G158" s="103"/>
      <c r="H158" s="104">
        <v>426.62</v>
      </c>
      <c r="I158" s="104">
        <f t="shared" si="5"/>
        <v>4266.2</v>
      </c>
      <c r="J158" s="55"/>
      <c r="K158" s="258">
        <v>10</v>
      </c>
    </row>
    <row r="159" spans="1:11" x14ac:dyDescent="0.2">
      <c r="A159" s="166">
        <v>2018</v>
      </c>
      <c r="B159" s="166">
        <v>2018</v>
      </c>
      <c r="C159" s="55">
        <v>1515</v>
      </c>
      <c r="D159" s="105">
        <v>9612</v>
      </c>
      <c r="E159" s="55" t="s">
        <v>330</v>
      </c>
      <c r="F159" s="55" t="s">
        <v>14</v>
      </c>
      <c r="G159" s="103"/>
      <c r="H159" s="104">
        <v>210</v>
      </c>
      <c r="I159" s="104">
        <f t="shared" si="5"/>
        <v>1680</v>
      </c>
      <c r="J159" s="55"/>
      <c r="K159" s="258">
        <v>8</v>
      </c>
    </row>
    <row r="160" spans="1:11" x14ac:dyDescent="0.2">
      <c r="A160" s="166">
        <v>2018</v>
      </c>
      <c r="B160" s="166">
        <v>2018</v>
      </c>
      <c r="C160" s="55">
        <v>1517</v>
      </c>
      <c r="D160" s="105">
        <v>9611</v>
      </c>
      <c r="E160" s="55" t="s">
        <v>332</v>
      </c>
      <c r="F160" s="55" t="s">
        <v>14</v>
      </c>
      <c r="G160" s="103"/>
      <c r="H160" s="104">
        <v>426.62</v>
      </c>
      <c r="I160" s="104">
        <f t="shared" si="5"/>
        <v>2133.1</v>
      </c>
      <c r="J160" s="55"/>
      <c r="K160" s="258">
        <v>5</v>
      </c>
    </row>
    <row r="161" spans="1:11" s="249" customFormat="1" x14ac:dyDescent="0.2">
      <c r="A161" s="250">
        <v>2018</v>
      </c>
      <c r="B161" s="250">
        <v>2018</v>
      </c>
      <c r="C161" s="244"/>
      <c r="D161" s="245">
        <v>9611</v>
      </c>
      <c r="E161" s="244" t="s">
        <v>415</v>
      </c>
      <c r="F161" s="244" t="s">
        <v>14</v>
      </c>
      <c r="G161" s="246"/>
      <c r="H161" s="247">
        <v>426.62</v>
      </c>
      <c r="I161" s="247">
        <f t="shared" si="5"/>
        <v>2559.7200000000003</v>
      </c>
      <c r="J161" s="244"/>
      <c r="K161" s="274">
        <v>6</v>
      </c>
    </row>
    <row r="162" spans="1:11" x14ac:dyDescent="0.2">
      <c r="A162" s="55">
        <v>2019</v>
      </c>
      <c r="B162" s="55">
        <v>2019</v>
      </c>
      <c r="C162" s="55">
        <v>1692</v>
      </c>
      <c r="D162" s="105"/>
      <c r="E162" s="55" t="s">
        <v>401</v>
      </c>
      <c r="F162" s="55" t="s">
        <v>40</v>
      </c>
      <c r="G162" s="103"/>
      <c r="H162" s="104">
        <v>223.15</v>
      </c>
      <c r="I162" s="104">
        <f t="shared" si="5"/>
        <v>39943.85</v>
      </c>
      <c r="J162" s="151"/>
      <c r="K162" s="259">
        <v>179</v>
      </c>
    </row>
    <row r="163" spans="1:11" x14ac:dyDescent="0.2">
      <c r="C163" s="118"/>
      <c r="D163" s="107"/>
      <c r="E163" s="118"/>
      <c r="F163" s="118"/>
      <c r="G163" s="119"/>
      <c r="H163" s="122" t="s">
        <v>174</v>
      </c>
      <c r="I163" s="122"/>
    </row>
    <row r="164" spans="1:11" x14ac:dyDescent="0.2">
      <c r="C164" s="118"/>
      <c r="D164" s="107"/>
      <c r="E164" s="118"/>
      <c r="F164" s="118"/>
      <c r="G164" s="119"/>
      <c r="H164" s="120"/>
      <c r="I164" s="120"/>
    </row>
    <row r="165" spans="1:11" x14ac:dyDescent="0.2">
      <c r="C165" s="118"/>
      <c r="D165" s="107"/>
      <c r="E165" s="118"/>
      <c r="F165" s="118"/>
      <c r="G165" s="119"/>
      <c r="H165" s="120"/>
      <c r="I165" s="120"/>
    </row>
    <row r="166" spans="1:11" s="37" customFormat="1" ht="12.75" x14ac:dyDescent="0.2">
      <c r="A166" s="37" t="s">
        <v>361</v>
      </c>
      <c r="C166" s="72"/>
      <c r="D166" s="54"/>
      <c r="E166" s="72"/>
      <c r="F166" s="72" t="s">
        <v>363</v>
      </c>
      <c r="G166" s="73"/>
      <c r="H166" s="74"/>
      <c r="I166" s="74"/>
      <c r="J166" s="269"/>
      <c r="K166" s="270"/>
    </row>
    <row r="167" spans="1:11" x14ac:dyDescent="0.2">
      <c r="C167" s="118"/>
      <c r="D167" s="107"/>
      <c r="E167" s="118"/>
      <c r="F167" s="118"/>
      <c r="G167" s="119"/>
      <c r="H167" s="120"/>
      <c r="I167" s="120"/>
    </row>
    <row r="168" spans="1:11" x14ac:dyDescent="0.2">
      <c r="C168" s="118"/>
      <c r="D168" s="107"/>
      <c r="E168" s="118"/>
      <c r="F168" s="118"/>
      <c r="G168" s="119"/>
      <c r="H168" s="120"/>
      <c r="I168" s="120"/>
    </row>
    <row r="169" spans="1:11" x14ac:dyDescent="0.2">
      <c r="C169" s="118"/>
      <c r="D169" s="107"/>
      <c r="E169" s="118"/>
      <c r="F169" s="118"/>
      <c r="G169" s="119"/>
      <c r="H169" s="120"/>
      <c r="I169" s="120"/>
    </row>
    <row r="170" spans="1:11" x14ac:dyDescent="0.2">
      <c r="C170" s="118"/>
      <c r="D170" s="107"/>
      <c r="E170" s="118"/>
      <c r="F170" s="118"/>
      <c r="G170" s="119"/>
      <c r="H170" s="120"/>
      <c r="I170" s="120"/>
    </row>
    <row r="171" spans="1:11" x14ac:dyDescent="0.2">
      <c r="C171" s="118"/>
      <c r="D171" s="107"/>
      <c r="E171" s="118"/>
      <c r="F171" s="118"/>
      <c r="G171" s="119"/>
      <c r="H171" s="120"/>
      <c r="I171" s="120"/>
    </row>
    <row r="172" spans="1:11" ht="12.75" x14ac:dyDescent="0.2">
      <c r="A172" s="52" t="s">
        <v>360</v>
      </c>
      <c r="B172" s="52"/>
      <c r="C172" s="72"/>
      <c r="D172" s="54"/>
      <c r="E172" s="72"/>
      <c r="F172" s="169" t="s">
        <v>343</v>
      </c>
      <c r="G172" s="169"/>
      <c r="H172" s="74"/>
      <c r="I172" s="74"/>
    </row>
    <row r="173" spans="1:11" ht="12.75" x14ac:dyDescent="0.2">
      <c r="A173" s="37" t="s">
        <v>359</v>
      </c>
      <c r="B173" s="37"/>
      <c r="C173" s="72"/>
      <c r="D173" s="54"/>
      <c r="E173" s="72"/>
      <c r="F173" s="57" t="s">
        <v>362</v>
      </c>
      <c r="G173" s="65"/>
      <c r="H173" s="65"/>
      <c r="I173" s="74"/>
    </row>
    <row r="174" spans="1:11" x14ac:dyDescent="0.2">
      <c r="C174" s="118"/>
      <c r="D174" s="107"/>
      <c r="E174" s="118"/>
      <c r="G174" s="89"/>
      <c r="H174" s="89"/>
      <c r="I174" s="89"/>
      <c r="K174" s="89"/>
    </row>
    <row r="175" spans="1:11" x14ac:dyDescent="0.2">
      <c r="C175" s="118"/>
      <c r="D175" s="107"/>
      <c r="E175" s="118"/>
      <c r="G175" s="89"/>
      <c r="H175" s="89"/>
      <c r="I175" s="89"/>
      <c r="K175" s="89"/>
    </row>
    <row r="176" spans="1:11" x14ac:dyDescent="0.2">
      <c r="C176" s="118"/>
      <c r="D176" s="107"/>
      <c r="E176" s="118"/>
      <c r="F176" s="115"/>
      <c r="G176" s="115"/>
      <c r="I176" s="120"/>
      <c r="K176" s="89"/>
    </row>
    <row r="177" spans="4:11" x14ac:dyDescent="0.2">
      <c r="F177" s="115"/>
      <c r="G177" s="115"/>
      <c r="I177" s="89"/>
      <c r="K177" s="89"/>
    </row>
    <row r="178" spans="4:11" x14ac:dyDescent="0.2">
      <c r="D178" s="89"/>
      <c r="G178" s="89"/>
      <c r="H178" s="89"/>
      <c r="I178" s="89"/>
      <c r="J178" s="89"/>
      <c r="K178" s="89"/>
    </row>
    <row r="179" spans="4:11" x14ac:dyDescent="0.2">
      <c r="D179" s="89"/>
      <c r="G179" s="89"/>
      <c r="H179" s="89"/>
      <c r="I179" s="89"/>
      <c r="J179" s="89"/>
      <c r="K179" s="89"/>
    </row>
    <row r="180" spans="4:11" x14ac:dyDescent="0.2">
      <c r="D180" s="89"/>
      <c r="G180" s="89"/>
      <c r="H180" s="89"/>
      <c r="I180" s="89"/>
      <c r="J180" s="89"/>
      <c r="K180" s="89"/>
    </row>
    <row r="181" spans="4:11" x14ac:dyDescent="0.2">
      <c r="D181" s="89"/>
      <c r="G181" s="89"/>
      <c r="H181" s="89"/>
      <c r="I181" s="89"/>
      <c r="J181" s="89"/>
      <c r="K181" s="89"/>
    </row>
    <row r="182" spans="4:11" x14ac:dyDescent="0.2">
      <c r="D182" s="89"/>
      <c r="G182" s="89"/>
      <c r="H182" s="89"/>
      <c r="I182" s="89"/>
      <c r="J182" s="89"/>
      <c r="K182" s="89"/>
    </row>
    <row r="183" spans="4:11" x14ac:dyDescent="0.2">
      <c r="D183" s="89"/>
      <c r="G183" s="89"/>
      <c r="H183" s="89"/>
      <c r="I183" s="89"/>
      <c r="J183" s="89"/>
      <c r="K183" s="89"/>
    </row>
    <row r="184" spans="4:11" x14ac:dyDescent="0.2">
      <c r="D184" s="89"/>
      <c r="G184" s="89"/>
      <c r="H184" s="89"/>
      <c r="I184" s="89"/>
      <c r="J184" s="89"/>
      <c r="K184" s="89"/>
    </row>
    <row r="185" spans="4:11" x14ac:dyDescent="0.2">
      <c r="D185" s="89"/>
      <c r="G185" s="89"/>
      <c r="H185" s="89"/>
      <c r="I185" s="89"/>
      <c r="J185" s="89"/>
      <c r="K185" s="89"/>
    </row>
    <row r="186" spans="4:11" x14ac:dyDescent="0.2">
      <c r="D186" s="89"/>
      <c r="G186" s="89"/>
      <c r="H186" s="89"/>
      <c r="I186" s="89"/>
      <c r="J186" s="89"/>
      <c r="K186" s="89"/>
    </row>
    <row r="187" spans="4:11" x14ac:dyDescent="0.2">
      <c r="D187" s="89"/>
      <c r="G187" s="89"/>
      <c r="H187" s="89"/>
      <c r="I187" s="89"/>
      <c r="J187" s="89"/>
      <c r="K187" s="89"/>
    </row>
    <row r="188" spans="4:11" x14ac:dyDescent="0.2">
      <c r="D188" s="89"/>
      <c r="G188" s="89"/>
      <c r="H188" s="89"/>
      <c r="I188" s="89"/>
      <c r="J188" s="89"/>
      <c r="K188" s="89"/>
    </row>
    <row r="189" spans="4:11" x14ac:dyDescent="0.2">
      <c r="D189" s="89"/>
      <c r="G189" s="89"/>
      <c r="H189" s="89"/>
      <c r="I189" s="89"/>
      <c r="J189" s="89"/>
      <c r="K189" s="89"/>
    </row>
    <row r="194" spans="4:11" x14ac:dyDescent="0.2">
      <c r="F194" s="115"/>
      <c r="K194" s="89"/>
    </row>
    <row r="195" spans="4:11" x14ac:dyDescent="0.2">
      <c r="F195" s="115"/>
      <c r="K195" s="89"/>
    </row>
    <row r="196" spans="4:11" x14ac:dyDescent="0.2">
      <c r="D196" s="89"/>
      <c r="G196" s="89"/>
      <c r="H196" s="89"/>
      <c r="K196" s="89"/>
    </row>
    <row r="197" spans="4:11" x14ac:dyDescent="0.2">
      <c r="D197" s="89"/>
      <c r="G197" s="89"/>
      <c r="H197" s="89"/>
      <c r="K197" s="89"/>
    </row>
    <row r="198" spans="4:11" x14ac:dyDescent="0.2">
      <c r="D198" s="89"/>
      <c r="G198" s="89"/>
      <c r="H198" s="89"/>
      <c r="K198" s="89"/>
    </row>
    <row r="199" spans="4:11" x14ac:dyDescent="0.2">
      <c r="D199" s="89"/>
      <c r="G199" s="89"/>
      <c r="H199" s="89"/>
      <c r="K199" s="89"/>
    </row>
    <row r="200" spans="4:11" x14ac:dyDescent="0.2">
      <c r="D200" s="89"/>
      <c r="G200" s="89"/>
      <c r="H200" s="89"/>
      <c r="I200" s="89"/>
      <c r="J200" s="89"/>
      <c r="K200" s="89"/>
    </row>
    <row r="201" spans="4:11" x14ac:dyDescent="0.2">
      <c r="D201" s="89"/>
      <c r="G201" s="89"/>
      <c r="H201" s="89"/>
      <c r="I201" s="89"/>
      <c r="J201" s="89"/>
      <c r="K201" s="89"/>
    </row>
    <row r="202" spans="4:11" x14ac:dyDescent="0.2">
      <c r="D202" s="89"/>
      <c r="G202" s="89"/>
      <c r="H202" s="89"/>
      <c r="I202" s="89"/>
      <c r="J202" s="89"/>
      <c r="K202" s="89"/>
    </row>
    <row r="203" spans="4:11" x14ac:dyDescent="0.2">
      <c r="F203" s="115"/>
      <c r="I203" s="89"/>
      <c r="J203" s="89"/>
      <c r="K203" s="89"/>
    </row>
    <row r="204" spans="4:11" x14ac:dyDescent="0.2">
      <c r="F204" s="115"/>
      <c r="I204" s="89"/>
      <c r="J204" s="89"/>
      <c r="K204" s="89"/>
    </row>
    <row r="205" spans="4:11" x14ac:dyDescent="0.2">
      <c r="F205" s="115"/>
      <c r="I205" s="89"/>
      <c r="J205" s="89"/>
      <c r="K205" s="89"/>
    </row>
    <row r="206" spans="4:11" x14ac:dyDescent="0.2">
      <c r="F206" s="115"/>
      <c r="I206" s="89"/>
      <c r="J206" s="89"/>
      <c r="K206" s="89"/>
    </row>
    <row r="207" spans="4:11" x14ac:dyDescent="0.2">
      <c r="F207" s="115"/>
      <c r="I207" s="89"/>
      <c r="J207" s="89"/>
      <c r="K207" s="89"/>
    </row>
    <row r="208" spans="4:11" x14ac:dyDescent="0.2">
      <c r="F208" s="115"/>
      <c r="I208" s="89"/>
      <c r="J208" s="89"/>
      <c r="K208" s="89"/>
    </row>
    <row r="209" spans="4:11" x14ac:dyDescent="0.2">
      <c r="F209" s="115"/>
      <c r="I209" s="89"/>
      <c r="J209" s="89"/>
      <c r="K209" s="89"/>
    </row>
    <row r="210" spans="4:11" x14ac:dyDescent="0.2">
      <c r="F210" s="115"/>
      <c r="I210" s="89"/>
      <c r="J210" s="89"/>
      <c r="K210" s="89"/>
    </row>
    <row r="211" spans="4:11" x14ac:dyDescent="0.2">
      <c r="F211" s="115"/>
      <c r="I211" s="89"/>
      <c r="J211" s="89"/>
      <c r="K211" s="89"/>
    </row>
    <row r="212" spans="4:11" x14ac:dyDescent="0.2">
      <c r="F212" s="115"/>
      <c r="I212" s="89"/>
      <c r="J212" s="89"/>
      <c r="K212" s="89"/>
    </row>
    <row r="213" spans="4:11" x14ac:dyDescent="0.2">
      <c r="F213" s="115"/>
      <c r="I213" s="89"/>
      <c r="J213" s="89"/>
      <c r="K213" s="89"/>
    </row>
    <row r="214" spans="4:11" x14ac:dyDescent="0.2">
      <c r="F214" s="115"/>
      <c r="I214" s="89"/>
      <c r="J214" s="89"/>
      <c r="K214" s="89"/>
    </row>
    <row r="215" spans="4:11" x14ac:dyDescent="0.2">
      <c r="F215" s="115"/>
      <c r="I215" s="89"/>
      <c r="J215" s="89"/>
      <c r="K215" s="89"/>
    </row>
    <row r="216" spans="4:11" x14ac:dyDescent="0.2">
      <c r="D216" s="89"/>
      <c r="F216" s="115"/>
      <c r="G216" s="89"/>
      <c r="H216" s="89"/>
      <c r="I216" s="89"/>
      <c r="J216" s="89"/>
      <c r="K216" s="89"/>
    </row>
    <row r="217" spans="4:11" x14ac:dyDescent="0.2">
      <c r="D217" s="89"/>
      <c r="F217" s="115"/>
      <c r="G217" s="89"/>
      <c r="H217" s="89"/>
      <c r="I217" s="89"/>
      <c r="J217" s="89"/>
      <c r="K217" s="89"/>
    </row>
    <row r="218" spans="4:11" x14ac:dyDescent="0.2">
      <c r="D218" s="89"/>
      <c r="F218" s="115"/>
      <c r="G218" s="89"/>
      <c r="H218" s="89"/>
      <c r="I218" s="89"/>
      <c r="J218" s="89"/>
      <c r="K218" s="89"/>
    </row>
    <row r="219" spans="4:11" x14ac:dyDescent="0.2">
      <c r="D219" s="89"/>
      <c r="F219" s="115"/>
      <c r="G219" s="89"/>
      <c r="H219" s="89"/>
      <c r="I219" s="89"/>
      <c r="J219" s="89"/>
      <c r="K219" s="89"/>
    </row>
    <row r="220" spans="4:11" x14ac:dyDescent="0.2">
      <c r="D220" s="89"/>
      <c r="F220" s="115"/>
      <c r="G220" s="89"/>
      <c r="H220" s="89"/>
      <c r="I220" s="89"/>
      <c r="J220" s="89"/>
      <c r="K220" s="89"/>
    </row>
    <row r="221" spans="4:11" x14ac:dyDescent="0.2">
      <c r="D221" s="89"/>
      <c r="F221" s="115"/>
      <c r="G221" s="89"/>
      <c r="H221" s="89"/>
      <c r="I221" s="89"/>
      <c r="J221" s="89"/>
      <c r="K221" s="89"/>
    </row>
    <row r="222" spans="4:11" x14ac:dyDescent="0.2">
      <c r="D222" s="89"/>
      <c r="F222" s="115"/>
      <c r="G222" s="89"/>
      <c r="H222" s="89"/>
      <c r="I222" s="89"/>
      <c r="J222" s="89"/>
      <c r="K222" s="89"/>
    </row>
    <row r="223" spans="4:11" x14ac:dyDescent="0.2">
      <c r="D223" s="89"/>
      <c r="F223" s="115"/>
      <c r="G223" s="89"/>
      <c r="H223" s="89"/>
      <c r="I223" s="89"/>
      <c r="J223" s="89"/>
      <c r="K223" s="89"/>
    </row>
    <row r="224" spans="4:11" x14ac:dyDescent="0.2">
      <c r="D224" s="89"/>
      <c r="F224" s="115"/>
      <c r="G224" s="89"/>
      <c r="H224" s="89"/>
      <c r="I224" s="89"/>
      <c r="J224" s="89"/>
      <c r="K224" s="89"/>
    </row>
    <row r="225" spans="4:11" x14ac:dyDescent="0.2">
      <c r="D225" s="89"/>
      <c r="F225" s="115"/>
      <c r="G225" s="89"/>
      <c r="H225" s="89"/>
      <c r="I225" s="89"/>
      <c r="J225" s="89"/>
      <c r="K225" s="89"/>
    </row>
    <row r="226" spans="4:11" x14ac:dyDescent="0.2">
      <c r="D226" s="89"/>
      <c r="F226" s="115"/>
      <c r="G226" s="89"/>
      <c r="H226" s="89"/>
      <c r="I226" s="89"/>
      <c r="J226" s="89"/>
      <c r="K226" s="89"/>
    </row>
    <row r="227" spans="4:11" x14ac:dyDescent="0.2">
      <c r="D227" s="89"/>
      <c r="F227" s="115"/>
      <c r="G227" s="89"/>
      <c r="H227" s="89"/>
      <c r="I227" s="89"/>
      <c r="J227" s="89"/>
      <c r="K227" s="89"/>
    </row>
    <row r="228" spans="4:11" x14ac:dyDescent="0.2">
      <c r="D228" s="89"/>
      <c r="F228" s="115"/>
      <c r="G228" s="89"/>
      <c r="H228" s="89"/>
      <c r="I228" s="89"/>
      <c r="J228" s="89"/>
      <c r="K228" s="89"/>
    </row>
    <row r="229" spans="4:11" x14ac:dyDescent="0.2">
      <c r="D229" s="89"/>
      <c r="F229" s="115"/>
      <c r="G229" s="89"/>
      <c r="H229" s="89"/>
      <c r="I229" s="89"/>
      <c r="J229" s="89"/>
      <c r="K229" s="89"/>
    </row>
    <row r="230" spans="4:11" x14ac:dyDescent="0.2">
      <c r="D230" s="89"/>
      <c r="F230" s="115"/>
      <c r="G230" s="89"/>
      <c r="H230" s="89"/>
      <c r="I230" s="89"/>
      <c r="J230" s="89"/>
      <c r="K230" s="89"/>
    </row>
    <row r="231" spans="4:11" x14ac:dyDescent="0.2">
      <c r="D231" s="89"/>
      <c r="F231" s="115"/>
      <c r="G231" s="89"/>
      <c r="H231" s="89"/>
      <c r="I231" s="89"/>
      <c r="J231" s="89"/>
      <c r="K231" s="89"/>
    </row>
    <row r="232" spans="4:11" x14ac:dyDescent="0.2">
      <c r="D232" s="89"/>
      <c r="F232" s="115"/>
      <c r="G232" s="89"/>
      <c r="H232" s="89"/>
      <c r="I232" s="89"/>
      <c r="J232" s="89"/>
      <c r="K232" s="89"/>
    </row>
    <row r="233" spans="4:11" x14ac:dyDescent="0.2">
      <c r="D233" s="89"/>
      <c r="F233" s="115"/>
      <c r="G233" s="89"/>
      <c r="H233" s="89"/>
      <c r="I233" s="89"/>
      <c r="J233" s="89"/>
      <c r="K233" s="89"/>
    </row>
    <row r="234" spans="4:11" x14ac:dyDescent="0.2">
      <c r="D234" s="89"/>
      <c r="F234" s="115"/>
      <c r="G234" s="89"/>
      <c r="H234" s="89"/>
      <c r="I234" s="89"/>
      <c r="J234" s="89"/>
      <c r="K234" s="89"/>
    </row>
    <row r="235" spans="4:11" x14ac:dyDescent="0.2">
      <c r="D235" s="89"/>
      <c r="F235" s="115"/>
      <c r="G235" s="89"/>
      <c r="H235" s="89"/>
      <c r="I235" s="89"/>
      <c r="J235" s="89"/>
      <c r="K235" s="89"/>
    </row>
    <row r="236" spans="4:11" x14ac:dyDescent="0.2">
      <c r="D236" s="89"/>
      <c r="F236" s="115"/>
      <c r="G236" s="89"/>
      <c r="H236" s="89"/>
      <c r="I236" s="89"/>
      <c r="J236" s="89"/>
      <c r="K236" s="89"/>
    </row>
    <row r="237" spans="4:11" x14ac:dyDescent="0.2">
      <c r="D237" s="89"/>
      <c r="F237" s="115"/>
      <c r="G237" s="89"/>
      <c r="H237" s="89"/>
      <c r="I237" s="89"/>
      <c r="J237" s="89"/>
      <c r="K237" s="89"/>
    </row>
    <row r="238" spans="4:11" x14ac:dyDescent="0.2">
      <c r="D238" s="89"/>
      <c r="F238" s="115"/>
      <c r="G238" s="89"/>
      <c r="H238" s="89"/>
      <c r="I238" s="89"/>
      <c r="J238" s="89"/>
      <c r="K238" s="89"/>
    </row>
    <row r="239" spans="4:11" x14ac:dyDescent="0.2">
      <c r="D239" s="89"/>
      <c r="F239" s="115"/>
      <c r="G239" s="89"/>
      <c r="H239" s="89"/>
      <c r="I239" s="89"/>
      <c r="J239" s="89"/>
      <c r="K239" s="89"/>
    </row>
    <row r="240" spans="4:11" x14ac:dyDescent="0.2">
      <c r="D240" s="89"/>
      <c r="F240" s="115"/>
      <c r="G240" s="89"/>
      <c r="H240" s="89"/>
      <c r="I240" s="89"/>
      <c r="J240" s="89"/>
      <c r="K240" s="89"/>
    </row>
    <row r="241" spans="4:11" x14ac:dyDescent="0.2">
      <c r="D241" s="89"/>
      <c r="F241" s="115"/>
      <c r="G241" s="89"/>
      <c r="H241" s="89"/>
      <c r="I241" s="89"/>
      <c r="J241" s="89"/>
      <c r="K241" s="89"/>
    </row>
    <row r="242" spans="4:11" x14ac:dyDescent="0.2">
      <c r="D242" s="89"/>
      <c r="F242" s="115"/>
      <c r="G242" s="89"/>
      <c r="H242" s="89"/>
      <c r="I242" s="89"/>
      <c r="J242" s="89"/>
      <c r="K242" s="89"/>
    </row>
    <row r="243" spans="4:11" x14ac:dyDescent="0.2">
      <c r="D243" s="89"/>
      <c r="F243" s="115"/>
      <c r="G243" s="89"/>
      <c r="H243" s="89"/>
      <c r="I243" s="89"/>
      <c r="J243" s="89"/>
      <c r="K243" s="89"/>
    </row>
    <row r="244" spans="4:11" x14ac:dyDescent="0.2">
      <c r="D244" s="89"/>
      <c r="F244" s="115"/>
      <c r="G244" s="89"/>
      <c r="H244" s="89"/>
      <c r="I244" s="89"/>
      <c r="J244" s="89"/>
      <c r="K244" s="89"/>
    </row>
    <row r="245" spans="4:11" x14ac:dyDescent="0.2">
      <c r="D245" s="89"/>
      <c r="F245" s="115"/>
      <c r="G245" s="89"/>
      <c r="H245" s="89"/>
      <c r="I245" s="89"/>
      <c r="J245" s="89"/>
      <c r="K245" s="89"/>
    </row>
    <row r="246" spans="4:11" x14ac:dyDescent="0.2">
      <c r="D246" s="89"/>
      <c r="F246" s="115"/>
      <c r="G246" s="89"/>
      <c r="H246" s="89"/>
      <c r="I246" s="89"/>
      <c r="J246" s="89"/>
      <c r="K246" s="89"/>
    </row>
    <row r="247" spans="4:11" x14ac:dyDescent="0.2">
      <c r="D247" s="89"/>
      <c r="F247" s="115"/>
      <c r="G247" s="89"/>
      <c r="H247" s="89"/>
      <c r="I247" s="89"/>
      <c r="J247" s="89"/>
      <c r="K247" s="89"/>
    </row>
    <row r="248" spans="4:11" x14ac:dyDescent="0.2">
      <c r="D248" s="89"/>
      <c r="F248" s="115"/>
      <c r="G248" s="89"/>
      <c r="H248" s="89"/>
      <c r="I248" s="89"/>
      <c r="J248" s="89"/>
      <c r="K248" s="89"/>
    </row>
    <row r="249" spans="4:11" x14ac:dyDescent="0.2">
      <c r="D249" s="89"/>
      <c r="F249" s="115"/>
      <c r="G249" s="89"/>
      <c r="H249" s="89"/>
      <c r="I249" s="89"/>
      <c r="J249" s="89"/>
      <c r="K249" s="89"/>
    </row>
    <row r="250" spans="4:11" x14ac:dyDescent="0.2">
      <c r="D250" s="89"/>
      <c r="F250" s="115"/>
      <c r="G250" s="89"/>
      <c r="H250" s="89"/>
      <c r="I250" s="89"/>
      <c r="J250" s="89"/>
      <c r="K250" s="89"/>
    </row>
    <row r="251" spans="4:11" x14ac:dyDescent="0.2">
      <c r="D251" s="89"/>
      <c r="F251" s="115"/>
      <c r="G251" s="89"/>
      <c r="H251" s="89"/>
      <c r="I251" s="89"/>
      <c r="J251" s="89"/>
      <c r="K251" s="89"/>
    </row>
    <row r="252" spans="4:11" x14ac:dyDescent="0.2">
      <c r="D252" s="89"/>
      <c r="F252" s="115"/>
      <c r="G252" s="89"/>
      <c r="H252" s="89"/>
      <c r="I252" s="89"/>
      <c r="J252" s="89"/>
      <c r="K252" s="89"/>
    </row>
    <row r="253" spans="4:11" x14ac:dyDescent="0.2">
      <c r="D253" s="89"/>
      <c r="F253" s="115"/>
      <c r="G253" s="89"/>
      <c r="H253" s="89"/>
      <c r="I253" s="89"/>
      <c r="J253" s="89"/>
      <c r="K253" s="89"/>
    </row>
    <row r="254" spans="4:11" x14ac:dyDescent="0.2">
      <c r="D254" s="89"/>
      <c r="F254" s="115"/>
      <c r="G254" s="89"/>
      <c r="H254" s="89"/>
      <c r="I254" s="89"/>
      <c r="J254" s="89"/>
      <c r="K254" s="89"/>
    </row>
    <row r="255" spans="4:11" x14ac:dyDescent="0.2">
      <c r="D255" s="89"/>
      <c r="F255" s="115"/>
      <c r="G255" s="89"/>
      <c r="H255" s="89"/>
      <c r="I255" s="89"/>
      <c r="J255" s="89"/>
      <c r="K255" s="89"/>
    </row>
    <row r="256" spans="4:11" x14ac:dyDescent="0.2">
      <c r="D256" s="89"/>
      <c r="F256" s="115"/>
      <c r="G256" s="89"/>
      <c r="H256" s="89"/>
      <c r="I256" s="89"/>
      <c r="J256" s="89"/>
      <c r="K256" s="89"/>
    </row>
    <row r="257" spans="4:11" x14ac:dyDescent="0.2">
      <c r="D257" s="89"/>
      <c r="F257" s="115"/>
      <c r="G257" s="89"/>
      <c r="H257" s="89"/>
      <c r="I257" s="89"/>
      <c r="J257" s="89"/>
      <c r="K257" s="89"/>
    </row>
    <row r="258" spans="4:11" x14ac:dyDescent="0.2">
      <c r="D258" s="89"/>
      <c r="F258" s="115"/>
      <c r="G258" s="89"/>
      <c r="H258" s="89"/>
      <c r="I258" s="89"/>
      <c r="J258" s="89"/>
      <c r="K258" s="89"/>
    </row>
    <row r="259" spans="4:11" x14ac:dyDescent="0.2">
      <c r="D259" s="89"/>
      <c r="F259" s="115"/>
      <c r="G259" s="89"/>
      <c r="H259" s="89"/>
      <c r="I259" s="89"/>
      <c r="J259" s="89"/>
      <c r="K259" s="89"/>
    </row>
    <row r="260" spans="4:11" x14ac:dyDescent="0.2">
      <c r="D260" s="89"/>
      <c r="F260" s="115"/>
      <c r="G260" s="89"/>
      <c r="H260" s="89"/>
      <c r="I260" s="89"/>
      <c r="J260" s="89"/>
      <c r="K260" s="89"/>
    </row>
    <row r="261" spans="4:11" x14ac:dyDescent="0.2">
      <c r="D261" s="89"/>
      <c r="F261" s="115"/>
      <c r="G261" s="89"/>
      <c r="H261" s="89"/>
      <c r="I261" s="89"/>
      <c r="J261" s="89"/>
      <c r="K261" s="89"/>
    </row>
    <row r="262" spans="4:11" x14ac:dyDescent="0.2">
      <c r="D262" s="89"/>
      <c r="F262" s="115"/>
      <c r="G262" s="89"/>
      <c r="H262" s="89"/>
      <c r="I262" s="89"/>
      <c r="J262" s="89"/>
      <c r="K262" s="89"/>
    </row>
    <row r="263" spans="4:11" x14ac:dyDescent="0.2">
      <c r="D263" s="89"/>
      <c r="F263" s="115"/>
      <c r="G263" s="89"/>
      <c r="H263" s="89"/>
      <c r="I263" s="89"/>
      <c r="J263" s="89"/>
      <c r="K263" s="89"/>
    </row>
    <row r="264" spans="4:11" x14ac:dyDescent="0.2">
      <c r="D264" s="89"/>
      <c r="F264" s="115"/>
      <c r="G264" s="89"/>
      <c r="H264" s="89"/>
      <c r="I264" s="89"/>
      <c r="J264" s="89"/>
      <c r="K264" s="89"/>
    </row>
    <row r="265" spans="4:11" x14ac:dyDescent="0.2">
      <c r="D265" s="89"/>
      <c r="F265" s="115"/>
      <c r="G265" s="89"/>
      <c r="H265" s="89"/>
      <c r="I265" s="89"/>
      <c r="J265" s="89"/>
      <c r="K265" s="89"/>
    </row>
    <row r="266" spans="4:11" x14ac:dyDescent="0.2">
      <c r="D266" s="89"/>
      <c r="F266" s="115"/>
      <c r="G266" s="89"/>
      <c r="H266" s="89"/>
      <c r="I266" s="89"/>
      <c r="J266" s="89"/>
      <c r="K266" s="89"/>
    </row>
    <row r="267" spans="4:11" x14ac:dyDescent="0.2">
      <c r="D267" s="89"/>
      <c r="F267" s="115"/>
      <c r="G267" s="89"/>
      <c r="H267" s="89"/>
      <c r="I267" s="89"/>
      <c r="J267" s="89"/>
      <c r="K267" s="89"/>
    </row>
    <row r="268" spans="4:11" x14ac:dyDescent="0.2">
      <c r="D268" s="89"/>
      <c r="F268" s="115"/>
      <c r="G268" s="89"/>
      <c r="H268" s="89"/>
      <c r="I268" s="89"/>
      <c r="J268" s="89"/>
      <c r="K268" s="89"/>
    </row>
    <row r="269" spans="4:11" x14ac:dyDescent="0.2">
      <c r="D269" s="89"/>
      <c r="F269" s="115"/>
      <c r="G269" s="89"/>
      <c r="H269" s="89"/>
      <c r="I269" s="89"/>
      <c r="J269" s="89"/>
      <c r="K269" s="89"/>
    </row>
    <row r="270" spans="4:11" x14ac:dyDescent="0.2">
      <c r="D270" s="89"/>
      <c r="F270" s="115"/>
      <c r="G270" s="89"/>
      <c r="H270" s="89"/>
      <c r="I270" s="89"/>
      <c r="J270" s="89"/>
      <c r="K270" s="89"/>
    </row>
    <row r="271" spans="4:11" x14ac:dyDescent="0.2">
      <c r="D271" s="89"/>
      <c r="F271" s="115"/>
      <c r="G271" s="89"/>
      <c r="H271" s="89"/>
      <c r="I271" s="89"/>
      <c r="J271" s="89"/>
      <c r="K271" s="89"/>
    </row>
    <row r="272" spans="4:11" x14ac:dyDescent="0.2">
      <c r="D272" s="89"/>
      <c r="F272" s="115"/>
      <c r="G272" s="89"/>
      <c r="H272" s="89"/>
      <c r="I272" s="89"/>
      <c r="J272" s="89"/>
      <c r="K272" s="89"/>
    </row>
    <row r="273" spans="4:11" x14ac:dyDescent="0.2">
      <c r="D273" s="89"/>
      <c r="F273" s="115"/>
      <c r="G273" s="89"/>
      <c r="H273" s="89"/>
      <c r="I273" s="89"/>
      <c r="J273" s="89"/>
      <c r="K273" s="89"/>
    </row>
    <row r="274" spans="4:11" x14ac:dyDescent="0.2">
      <c r="D274" s="89"/>
      <c r="F274" s="115"/>
      <c r="G274" s="89"/>
      <c r="H274" s="89"/>
      <c r="I274" s="89"/>
      <c r="J274" s="89"/>
      <c r="K274" s="89"/>
    </row>
    <row r="275" spans="4:11" x14ac:dyDescent="0.2">
      <c r="D275" s="89"/>
      <c r="F275" s="115"/>
      <c r="G275" s="89"/>
      <c r="H275" s="89"/>
      <c r="I275" s="89"/>
      <c r="J275" s="89"/>
      <c r="K275" s="89"/>
    </row>
    <row r="276" spans="4:11" x14ac:dyDescent="0.2">
      <c r="D276" s="89"/>
      <c r="F276" s="115"/>
      <c r="G276" s="89"/>
      <c r="H276" s="89"/>
      <c r="I276" s="89"/>
      <c r="J276" s="89"/>
      <c r="K276" s="89"/>
    </row>
    <row r="277" spans="4:11" x14ac:dyDescent="0.2">
      <c r="D277" s="89"/>
      <c r="F277" s="115"/>
      <c r="G277" s="89"/>
      <c r="H277" s="89"/>
      <c r="I277" s="89"/>
      <c r="J277" s="89"/>
      <c r="K277" s="89"/>
    </row>
    <row r="278" spans="4:11" x14ac:dyDescent="0.2">
      <c r="D278" s="89"/>
      <c r="F278" s="115"/>
      <c r="G278" s="89"/>
      <c r="H278" s="89"/>
      <c r="I278" s="89"/>
      <c r="J278" s="89"/>
      <c r="K278" s="89"/>
    </row>
    <row r="279" spans="4:11" x14ac:dyDescent="0.2">
      <c r="D279" s="89"/>
      <c r="F279" s="115"/>
      <c r="G279" s="89"/>
      <c r="H279" s="89"/>
      <c r="I279" s="89"/>
      <c r="J279" s="89"/>
      <c r="K279" s="89"/>
    </row>
    <row r="280" spans="4:11" x14ac:dyDescent="0.2">
      <c r="D280" s="89"/>
      <c r="F280" s="115"/>
      <c r="G280" s="89"/>
      <c r="H280" s="89"/>
      <c r="I280" s="89"/>
      <c r="J280" s="89"/>
      <c r="K280" s="89"/>
    </row>
    <row r="281" spans="4:11" x14ac:dyDescent="0.2">
      <c r="D281" s="89"/>
      <c r="F281" s="115"/>
      <c r="G281" s="89"/>
      <c r="H281" s="89"/>
      <c r="I281" s="89"/>
      <c r="J281" s="89"/>
      <c r="K281" s="89"/>
    </row>
    <row r="282" spans="4:11" x14ac:dyDescent="0.2">
      <c r="D282" s="89"/>
      <c r="F282" s="115"/>
      <c r="G282" s="89"/>
      <c r="H282" s="89"/>
      <c r="I282" s="89"/>
      <c r="J282" s="89"/>
      <c r="K282" s="89"/>
    </row>
    <row r="283" spans="4:11" x14ac:dyDescent="0.2">
      <c r="D283" s="89"/>
      <c r="F283" s="115"/>
      <c r="G283" s="89"/>
      <c r="H283" s="89"/>
      <c r="I283" s="89"/>
      <c r="J283" s="89"/>
      <c r="K283" s="89"/>
    </row>
    <row r="284" spans="4:11" x14ac:dyDescent="0.2">
      <c r="D284" s="89"/>
      <c r="F284" s="115"/>
      <c r="G284" s="89"/>
      <c r="H284" s="89"/>
      <c r="I284" s="89"/>
      <c r="J284" s="89"/>
      <c r="K284" s="89"/>
    </row>
    <row r="285" spans="4:11" x14ac:dyDescent="0.2">
      <c r="D285" s="89"/>
      <c r="F285" s="115"/>
      <c r="G285" s="89"/>
      <c r="H285" s="89"/>
      <c r="I285" s="89"/>
      <c r="J285" s="89"/>
      <c r="K285" s="89"/>
    </row>
    <row r="286" spans="4:11" x14ac:dyDescent="0.2">
      <c r="D286" s="89"/>
      <c r="F286" s="115"/>
      <c r="G286" s="89"/>
      <c r="H286" s="89"/>
      <c r="I286" s="89"/>
      <c r="J286" s="89"/>
      <c r="K286" s="89"/>
    </row>
    <row r="287" spans="4:11" x14ac:dyDescent="0.2">
      <c r="D287" s="89"/>
      <c r="F287" s="115"/>
      <c r="G287" s="89"/>
      <c r="H287" s="89"/>
      <c r="I287" s="89"/>
      <c r="J287" s="89"/>
      <c r="K287" s="89"/>
    </row>
    <row r="288" spans="4:11" x14ac:dyDescent="0.2">
      <c r="D288" s="89"/>
      <c r="F288" s="115"/>
      <c r="G288" s="89"/>
      <c r="H288" s="89"/>
      <c r="I288" s="89"/>
      <c r="J288" s="89"/>
      <c r="K288" s="89"/>
    </row>
    <row r="289" spans="4:11" x14ac:dyDescent="0.2">
      <c r="D289" s="89"/>
      <c r="F289" s="115"/>
      <c r="G289" s="89"/>
      <c r="H289" s="89"/>
      <c r="I289" s="89"/>
      <c r="J289" s="89"/>
      <c r="K289" s="89"/>
    </row>
    <row r="290" spans="4:11" x14ac:dyDescent="0.2">
      <c r="D290" s="89"/>
      <c r="F290" s="115"/>
      <c r="G290" s="89"/>
      <c r="H290" s="89"/>
      <c r="I290" s="89"/>
      <c r="J290" s="89"/>
      <c r="K290" s="89"/>
    </row>
    <row r="291" spans="4:11" x14ac:dyDescent="0.2">
      <c r="D291" s="89"/>
      <c r="F291" s="115"/>
      <c r="G291" s="89"/>
      <c r="H291" s="89"/>
      <c r="I291" s="89"/>
      <c r="J291" s="89"/>
      <c r="K291" s="89"/>
    </row>
    <row r="292" spans="4:11" x14ac:dyDescent="0.2">
      <c r="D292" s="89"/>
      <c r="F292" s="115"/>
      <c r="G292" s="89"/>
      <c r="H292" s="89"/>
      <c r="I292" s="89"/>
      <c r="J292" s="89"/>
      <c r="K292" s="89"/>
    </row>
    <row r="293" spans="4:11" x14ac:dyDescent="0.2">
      <c r="D293" s="89"/>
      <c r="F293" s="115"/>
      <c r="G293" s="89"/>
      <c r="H293" s="89"/>
      <c r="I293" s="89"/>
      <c r="J293" s="89"/>
      <c r="K293" s="89"/>
    </row>
    <row r="294" spans="4:11" x14ac:dyDescent="0.2">
      <c r="D294" s="89"/>
      <c r="F294" s="115"/>
      <c r="G294" s="89"/>
      <c r="H294" s="89"/>
      <c r="I294" s="89"/>
      <c r="J294" s="89"/>
      <c r="K294" s="89"/>
    </row>
    <row r="295" spans="4:11" x14ac:dyDescent="0.2">
      <c r="D295" s="89"/>
      <c r="F295" s="115"/>
      <c r="G295" s="89"/>
      <c r="H295" s="89"/>
      <c r="I295" s="89"/>
      <c r="J295" s="89"/>
      <c r="K295" s="89"/>
    </row>
    <row r="296" spans="4:11" x14ac:dyDescent="0.2">
      <c r="D296" s="89"/>
      <c r="F296" s="115"/>
      <c r="G296" s="89"/>
      <c r="H296" s="89"/>
      <c r="I296" s="89"/>
      <c r="J296" s="89"/>
      <c r="K296" s="89"/>
    </row>
    <row r="297" spans="4:11" x14ac:dyDescent="0.2">
      <c r="D297" s="89"/>
      <c r="F297" s="115"/>
      <c r="G297" s="89"/>
      <c r="H297" s="89"/>
      <c r="I297" s="89"/>
      <c r="J297" s="89"/>
      <c r="K297" s="89"/>
    </row>
    <row r="298" spans="4:11" x14ac:dyDescent="0.2">
      <c r="D298" s="89"/>
      <c r="F298" s="115"/>
      <c r="G298" s="89"/>
      <c r="H298" s="89"/>
      <c r="I298" s="89"/>
      <c r="J298" s="89"/>
      <c r="K298" s="89"/>
    </row>
    <row r="299" spans="4:11" x14ac:dyDescent="0.2">
      <c r="D299" s="89"/>
      <c r="F299" s="115"/>
      <c r="G299" s="89"/>
      <c r="H299" s="89"/>
      <c r="I299" s="89"/>
      <c r="J299" s="89"/>
      <c r="K299" s="89"/>
    </row>
    <row r="300" spans="4:11" x14ac:dyDescent="0.2">
      <c r="D300" s="89"/>
      <c r="F300" s="115"/>
      <c r="G300" s="89"/>
      <c r="H300" s="89"/>
      <c r="I300" s="89"/>
      <c r="J300" s="89"/>
      <c r="K300" s="89"/>
    </row>
    <row r="301" spans="4:11" x14ac:dyDescent="0.2">
      <c r="D301" s="89"/>
      <c r="F301" s="115"/>
      <c r="G301" s="89"/>
      <c r="H301" s="89"/>
      <c r="I301" s="89"/>
      <c r="J301" s="89"/>
      <c r="K301" s="89"/>
    </row>
    <row r="302" spans="4:11" x14ac:dyDescent="0.2">
      <c r="D302" s="89"/>
      <c r="F302" s="115"/>
      <c r="G302" s="89"/>
      <c r="H302" s="89"/>
      <c r="I302" s="89"/>
      <c r="J302" s="89"/>
      <c r="K302" s="89"/>
    </row>
    <row r="303" spans="4:11" x14ac:dyDescent="0.2">
      <c r="D303" s="89"/>
      <c r="F303" s="115"/>
      <c r="G303" s="89"/>
      <c r="H303" s="89"/>
      <c r="I303" s="89"/>
      <c r="J303" s="89"/>
      <c r="K303" s="89"/>
    </row>
    <row r="304" spans="4:11" x14ac:dyDescent="0.2">
      <c r="D304" s="89"/>
      <c r="F304" s="115"/>
      <c r="G304" s="89"/>
      <c r="H304" s="89"/>
      <c r="I304" s="89"/>
      <c r="J304" s="89"/>
      <c r="K304" s="89"/>
    </row>
    <row r="305" spans="4:11" x14ac:dyDescent="0.2">
      <c r="D305" s="89"/>
      <c r="F305" s="115"/>
      <c r="G305" s="89"/>
      <c r="H305" s="89"/>
      <c r="I305" s="89"/>
      <c r="J305" s="89"/>
      <c r="K305" s="89"/>
    </row>
    <row r="306" spans="4:11" x14ac:dyDescent="0.2">
      <c r="D306" s="89"/>
      <c r="F306" s="115"/>
      <c r="G306" s="89"/>
      <c r="H306" s="89"/>
      <c r="I306" s="89"/>
      <c r="J306" s="89"/>
      <c r="K306" s="89"/>
    </row>
    <row r="307" spans="4:11" x14ac:dyDescent="0.2">
      <c r="D307" s="89"/>
      <c r="F307" s="115"/>
      <c r="G307" s="89"/>
      <c r="H307" s="89"/>
      <c r="I307" s="89"/>
      <c r="J307" s="89"/>
      <c r="K307" s="89"/>
    </row>
    <row r="308" spans="4:11" x14ac:dyDescent="0.2">
      <c r="D308" s="89"/>
      <c r="F308" s="115"/>
      <c r="G308" s="89"/>
      <c r="H308" s="89"/>
      <c r="I308" s="89"/>
      <c r="J308" s="89"/>
      <c r="K308" s="89"/>
    </row>
    <row r="309" spans="4:11" x14ac:dyDescent="0.2">
      <c r="D309" s="89"/>
      <c r="F309" s="115"/>
      <c r="G309" s="89"/>
      <c r="H309" s="89"/>
      <c r="I309" s="89"/>
      <c r="J309" s="89"/>
      <c r="K309" s="89"/>
    </row>
    <row r="310" spans="4:11" x14ac:dyDescent="0.2">
      <c r="D310" s="89"/>
      <c r="F310" s="115"/>
      <c r="G310" s="89"/>
      <c r="H310" s="89"/>
      <c r="I310" s="89"/>
      <c r="J310" s="89"/>
      <c r="K310" s="89"/>
    </row>
    <row r="311" spans="4:11" x14ac:dyDescent="0.2">
      <c r="D311" s="89"/>
      <c r="F311" s="115"/>
      <c r="G311" s="89"/>
      <c r="H311" s="89"/>
      <c r="I311" s="89"/>
      <c r="J311" s="89"/>
      <c r="K311" s="89"/>
    </row>
    <row r="312" spans="4:11" x14ac:dyDescent="0.2">
      <c r="D312" s="89"/>
      <c r="F312" s="115"/>
      <c r="G312" s="89"/>
      <c r="H312" s="89"/>
      <c r="I312" s="89"/>
      <c r="J312" s="89"/>
      <c r="K312" s="89"/>
    </row>
    <row r="313" spans="4:11" x14ac:dyDescent="0.2">
      <c r="D313" s="89"/>
      <c r="F313" s="115"/>
      <c r="G313" s="89"/>
      <c r="H313" s="89"/>
      <c r="I313" s="89"/>
      <c r="J313" s="89"/>
      <c r="K313" s="89"/>
    </row>
    <row r="314" spans="4:11" x14ac:dyDescent="0.2">
      <c r="D314" s="89"/>
      <c r="F314" s="115"/>
      <c r="G314" s="89"/>
      <c r="H314" s="89"/>
      <c r="I314" s="89"/>
      <c r="J314" s="89"/>
      <c r="K314" s="89"/>
    </row>
    <row r="315" spans="4:11" x14ac:dyDescent="0.2">
      <c r="D315" s="89"/>
      <c r="F315" s="115"/>
      <c r="G315" s="89"/>
      <c r="H315" s="89"/>
      <c r="I315" s="89"/>
      <c r="J315" s="89"/>
      <c r="K315" s="89"/>
    </row>
    <row r="316" spans="4:11" x14ac:dyDescent="0.2">
      <c r="D316" s="89"/>
      <c r="F316" s="115"/>
      <c r="G316" s="89"/>
      <c r="H316" s="89"/>
      <c r="I316" s="89"/>
      <c r="J316" s="89"/>
      <c r="K316" s="89"/>
    </row>
    <row r="317" spans="4:11" x14ac:dyDescent="0.2">
      <c r="D317" s="89"/>
      <c r="F317" s="115"/>
      <c r="G317" s="89"/>
      <c r="H317" s="89"/>
      <c r="I317" s="89"/>
      <c r="J317" s="89"/>
      <c r="K317" s="89"/>
    </row>
    <row r="318" spans="4:11" x14ac:dyDescent="0.2">
      <c r="D318" s="89"/>
      <c r="F318" s="115"/>
      <c r="G318" s="89"/>
      <c r="H318" s="89"/>
      <c r="I318" s="89"/>
      <c r="J318" s="89"/>
      <c r="K318" s="89"/>
    </row>
    <row r="319" spans="4:11" x14ac:dyDescent="0.2">
      <c r="D319" s="89"/>
      <c r="F319" s="115"/>
      <c r="G319" s="89"/>
      <c r="H319" s="89"/>
      <c r="I319" s="89"/>
      <c r="J319" s="89"/>
      <c r="K319" s="89"/>
    </row>
    <row r="320" spans="4:11" x14ac:dyDescent="0.2">
      <c r="D320" s="89"/>
      <c r="F320" s="115"/>
      <c r="G320" s="89"/>
      <c r="H320" s="89"/>
      <c r="I320" s="89"/>
      <c r="J320" s="89"/>
      <c r="K320" s="89"/>
    </row>
    <row r="321" spans="4:11" x14ac:dyDescent="0.2">
      <c r="D321" s="89"/>
      <c r="F321" s="115"/>
      <c r="G321" s="89"/>
      <c r="H321" s="89"/>
      <c r="I321" s="89"/>
      <c r="J321" s="89"/>
      <c r="K321" s="89"/>
    </row>
    <row r="322" spans="4:11" x14ac:dyDescent="0.2">
      <c r="D322" s="89"/>
      <c r="F322" s="115"/>
      <c r="G322" s="89"/>
      <c r="H322" s="89"/>
      <c r="I322" s="89"/>
      <c r="J322" s="89"/>
      <c r="K322" s="89"/>
    </row>
    <row r="323" spans="4:11" x14ac:dyDescent="0.2">
      <c r="D323" s="89"/>
      <c r="F323" s="115"/>
      <c r="G323" s="89"/>
      <c r="H323" s="89"/>
      <c r="I323" s="89"/>
      <c r="J323" s="89"/>
      <c r="K323" s="89"/>
    </row>
    <row r="324" spans="4:11" x14ac:dyDescent="0.2">
      <c r="D324" s="89"/>
      <c r="F324" s="115"/>
      <c r="G324" s="89"/>
      <c r="H324" s="89"/>
      <c r="I324" s="89"/>
      <c r="J324" s="89"/>
      <c r="K324" s="89"/>
    </row>
    <row r="325" spans="4:11" x14ac:dyDescent="0.2">
      <c r="D325" s="89"/>
      <c r="F325" s="115"/>
      <c r="G325" s="89"/>
      <c r="H325" s="89"/>
      <c r="I325" s="89"/>
      <c r="J325" s="89"/>
      <c r="K325" s="89"/>
    </row>
    <row r="326" spans="4:11" x14ac:dyDescent="0.2">
      <c r="D326" s="89"/>
      <c r="F326" s="115"/>
      <c r="G326" s="89"/>
      <c r="H326" s="89"/>
      <c r="I326" s="89"/>
      <c r="J326" s="89"/>
      <c r="K326" s="89"/>
    </row>
    <row r="327" spans="4:11" x14ac:dyDescent="0.2">
      <c r="D327" s="89"/>
      <c r="F327" s="115"/>
      <c r="G327" s="89"/>
      <c r="H327" s="89"/>
      <c r="I327" s="89"/>
      <c r="J327" s="89"/>
      <c r="K327" s="89"/>
    </row>
    <row r="328" spans="4:11" x14ac:dyDescent="0.2">
      <c r="D328" s="89"/>
      <c r="F328" s="115"/>
      <c r="G328" s="89"/>
      <c r="H328" s="89"/>
      <c r="I328" s="89"/>
      <c r="J328" s="89"/>
      <c r="K328" s="89"/>
    </row>
    <row r="329" spans="4:11" x14ac:dyDescent="0.2">
      <c r="D329" s="89"/>
      <c r="F329" s="115"/>
      <c r="G329" s="89"/>
      <c r="H329" s="89"/>
      <c r="I329" s="89"/>
      <c r="J329" s="89"/>
      <c r="K329" s="89"/>
    </row>
    <row r="330" spans="4:11" x14ac:dyDescent="0.2">
      <c r="D330" s="89"/>
      <c r="F330" s="115"/>
      <c r="G330" s="89"/>
      <c r="H330" s="89"/>
      <c r="I330" s="89"/>
      <c r="J330" s="89"/>
      <c r="K330" s="89"/>
    </row>
    <row r="331" spans="4:11" x14ac:dyDescent="0.2">
      <c r="D331" s="89"/>
      <c r="F331" s="115"/>
      <c r="G331" s="89"/>
      <c r="H331" s="89"/>
      <c r="I331" s="89"/>
      <c r="J331" s="89"/>
      <c r="K331" s="89"/>
    </row>
    <row r="332" spans="4:11" x14ac:dyDescent="0.2">
      <c r="D332" s="89"/>
      <c r="F332" s="115"/>
      <c r="G332" s="89"/>
      <c r="H332" s="89"/>
      <c r="I332" s="89"/>
      <c r="J332" s="89"/>
      <c r="K332" s="89"/>
    </row>
    <row r="333" spans="4:11" x14ac:dyDescent="0.2">
      <c r="D333" s="89"/>
      <c r="F333" s="115"/>
      <c r="G333" s="89"/>
      <c r="H333" s="89"/>
      <c r="I333" s="89"/>
      <c r="J333" s="89"/>
      <c r="K333" s="89"/>
    </row>
    <row r="334" spans="4:11" x14ac:dyDescent="0.2">
      <c r="D334" s="89"/>
      <c r="F334" s="115"/>
      <c r="G334" s="89"/>
      <c r="H334" s="89"/>
      <c r="I334" s="89"/>
      <c r="J334" s="89"/>
      <c r="K334" s="89"/>
    </row>
    <row r="335" spans="4:11" x14ac:dyDescent="0.2">
      <c r="D335" s="89"/>
      <c r="F335" s="115"/>
      <c r="G335" s="89"/>
      <c r="H335" s="89"/>
      <c r="I335" s="89"/>
      <c r="J335" s="89"/>
      <c r="K335" s="89"/>
    </row>
    <row r="336" spans="4:11" x14ac:dyDescent="0.2">
      <c r="D336" s="89"/>
      <c r="F336" s="115"/>
      <c r="G336" s="89"/>
      <c r="H336" s="89"/>
      <c r="I336" s="89"/>
      <c r="J336" s="89"/>
      <c r="K336" s="89"/>
    </row>
    <row r="337" spans="4:11" x14ac:dyDescent="0.2">
      <c r="D337" s="89"/>
      <c r="F337" s="115"/>
      <c r="G337" s="89"/>
      <c r="H337" s="89"/>
      <c r="I337" s="89"/>
      <c r="J337" s="89"/>
      <c r="K337" s="89"/>
    </row>
    <row r="338" spans="4:11" x14ac:dyDescent="0.2">
      <c r="D338" s="89"/>
      <c r="F338" s="115"/>
      <c r="G338" s="89"/>
      <c r="H338" s="89"/>
      <c r="I338" s="89"/>
      <c r="J338" s="89"/>
      <c r="K338" s="89"/>
    </row>
    <row r="339" spans="4:11" x14ac:dyDescent="0.2">
      <c r="D339" s="89"/>
      <c r="F339" s="115"/>
      <c r="G339" s="89"/>
      <c r="H339" s="89"/>
      <c r="I339" s="89"/>
      <c r="J339" s="89"/>
      <c r="K339" s="89"/>
    </row>
    <row r="340" spans="4:11" x14ac:dyDescent="0.2">
      <c r="D340" s="89"/>
      <c r="F340" s="115"/>
      <c r="G340" s="89"/>
      <c r="H340" s="89"/>
      <c r="I340" s="89"/>
      <c r="J340" s="89"/>
      <c r="K340" s="89"/>
    </row>
    <row r="341" spans="4:11" x14ac:dyDescent="0.2">
      <c r="D341" s="89"/>
      <c r="F341" s="115"/>
      <c r="G341" s="89"/>
      <c r="H341" s="89"/>
      <c r="I341" s="89"/>
      <c r="J341" s="89"/>
      <c r="K341" s="89"/>
    </row>
    <row r="342" spans="4:11" x14ac:dyDescent="0.2">
      <c r="D342" s="89"/>
      <c r="F342" s="115"/>
      <c r="G342" s="89"/>
      <c r="H342" s="89"/>
      <c r="I342" s="89"/>
      <c r="J342" s="89"/>
      <c r="K342" s="89"/>
    </row>
    <row r="343" spans="4:11" x14ac:dyDescent="0.2">
      <c r="D343" s="89"/>
      <c r="F343" s="115"/>
      <c r="G343" s="89"/>
      <c r="H343" s="89"/>
      <c r="I343" s="89"/>
      <c r="J343" s="89"/>
      <c r="K343" s="89"/>
    </row>
    <row r="344" spans="4:11" x14ac:dyDescent="0.2">
      <c r="D344" s="89"/>
      <c r="F344" s="115"/>
      <c r="G344" s="89"/>
      <c r="H344" s="89"/>
      <c r="I344" s="89"/>
      <c r="J344" s="89"/>
      <c r="K344" s="89"/>
    </row>
    <row r="345" spans="4:11" x14ac:dyDescent="0.2">
      <c r="D345" s="89"/>
      <c r="F345" s="115"/>
      <c r="G345" s="89"/>
      <c r="H345" s="89"/>
      <c r="I345" s="89"/>
      <c r="J345" s="89"/>
      <c r="K345" s="89"/>
    </row>
    <row r="346" spans="4:11" x14ac:dyDescent="0.2">
      <c r="D346" s="89"/>
      <c r="F346" s="115"/>
      <c r="G346" s="89"/>
      <c r="H346" s="89"/>
      <c r="I346" s="89"/>
      <c r="J346" s="89"/>
      <c r="K346" s="89"/>
    </row>
    <row r="347" spans="4:11" x14ac:dyDescent="0.2">
      <c r="D347" s="89"/>
      <c r="F347" s="115"/>
      <c r="G347" s="89"/>
      <c r="H347" s="89"/>
      <c r="I347" s="89"/>
      <c r="J347" s="89"/>
      <c r="K347" s="89"/>
    </row>
  </sheetData>
  <sortState ref="A7:K119">
    <sortCondition ref="C7:C119"/>
  </sortState>
  <mergeCells count="7">
    <mergeCell ref="A138:J138"/>
    <mergeCell ref="A139:J139"/>
    <mergeCell ref="A140:J140"/>
    <mergeCell ref="A149:J149"/>
    <mergeCell ref="A1:J1"/>
    <mergeCell ref="A2:J2"/>
    <mergeCell ref="A3:J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2"/>
  <sheetViews>
    <sheetView topLeftCell="C1" workbookViewId="0">
      <selection activeCell="I8" sqref="I8"/>
    </sheetView>
  </sheetViews>
  <sheetFormatPr baseColWidth="10" defaultRowHeight="11.25" x14ac:dyDescent="0.2"/>
  <cols>
    <col min="1" max="1" width="8.85546875" style="284" customWidth="1"/>
    <col min="2" max="2" width="8.5703125" style="284" customWidth="1"/>
    <col min="3" max="3" width="9.28515625" style="89" customWidth="1"/>
    <col min="4" max="4" width="0.140625" style="125" customWidth="1"/>
    <col min="5" max="5" width="34.7109375" style="89" customWidth="1"/>
    <col min="6" max="6" width="10.140625" style="89" customWidth="1"/>
    <col min="7" max="7" width="0.140625" style="126" customWidth="1"/>
    <col min="8" max="8" width="17.140625" style="115" bestFit="1" customWidth="1"/>
    <col min="9" max="9" width="10.85546875" style="115" bestFit="1" customWidth="1"/>
    <col min="10" max="10" width="0.42578125" style="113" hidden="1" customWidth="1"/>
    <col min="11" max="11" width="7.85546875" style="255" customWidth="1"/>
    <col min="12" max="12" width="7.28515625" style="89" customWidth="1"/>
    <col min="13" max="13" width="6.7109375" style="89" customWidth="1"/>
    <col min="14" max="14" width="5" style="89" customWidth="1"/>
    <col min="15" max="16384" width="11.42578125" style="89"/>
  </cols>
  <sheetData>
    <row r="1" spans="1:11" s="174" customFormat="1" ht="18.75" x14ac:dyDescent="0.3">
      <c r="A1" s="825" t="s">
        <v>364</v>
      </c>
      <c r="B1" s="825"/>
      <c r="C1" s="825"/>
      <c r="D1" s="825"/>
      <c r="E1" s="825"/>
      <c r="F1" s="825"/>
      <c r="G1" s="825"/>
      <c r="H1" s="825"/>
      <c r="I1" s="825"/>
      <c r="J1" s="825"/>
      <c r="K1" s="252"/>
    </row>
    <row r="2" spans="1:11" s="168" customFormat="1" ht="15" x14ac:dyDescent="0.25">
      <c r="A2" s="826" t="s">
        <v>444</v>
      </c>
      <c r="B2" s="826"/>
      <c r="C2" s="826"/>
      <c r="D2" s="826"/>
      <c r="E2" s="826"/>
      <c r="F2" s="826"/>
      <c r="G2" s="826"/>
      <c r="H2" s="826"/>
      <c r="I2" s="826"/>
      <c r="J2" s="826"/>
      <c r="K2" s="253"/>
    </row>
    <row r="3" spans="1:11" s="100" customFormat="1" x14ac:dyDescent="0.2">
      <c r="A3" s="824" t="s">
        <v>443</v>
      </c>
      <c r="B3" s="824"/>
      <c r="C3" s="824"/>
      <c r="D3" s="824"/>
      <c r="E3" s="824"/>
      <c r="F3" s="824"/>
      <c r="G3" s="824"/>
      <c r="H3" s="824"/>
      <c r="I3" s="824"/>
      <c r="J3" s="824"/>
      <c r="K3" s="254"/>
    </row>
    <row r="4" spans="1:11" x14ac:dyDescent="0.2">
      <c r="A4" s="280"/>
      <c r="B4" s="280"/>
      <c r="C4" s="90"/>
      <c r="D4" s="91"/>
      <c r="E4" s="90" t="s">
        <v>455</v>
      </c>
      <c r="F4" s="90"/>
      <c r="G4" s="92"/>
      <c r="H4" s="93"/>
      <c r="I4" s="90"/>
    </row>
    <row r="5" spans="1:11" s="100" customFormat="1" x14ac:dyDescent="0.2">
      <c r="A5" s="281" t="s">
        <v>1</v>
      </c>
      <c r="B5" s="281" t="s">
        <v>1</v>
      </c>
      <c r="C5" s="289" t="s">
        <v>351</v>
      </c>
      <c r="D5" s="96"/>
      <c r="E5" s="95"/>
      <c r="F5" s="95" t="s">
        <v>4</v>
      </c>
      <c r="G5" s="97" t="s">
        <v>204</v>
      </c>
      <c r="H5" s="98" t="s">
        <v>448</v>
      </c>
      <c r="I5" s="98"/>
      <c r="J5" s="256"/>
      <c r="K5" s="257"/>
    </row>
    <row r="6" spans="1:11" s="100" customFormat="1" x14ac:dyDescent="0.2">
      <c r="A6" s="289" t="s">
        <v>349</v>
      </c>
      <c r="B6" s="289" t="s">
        <v>350</v>
      </c>
      <c r="C6" s="95" t="s">
        <v>352</v>
      </c>
      <c r="D6" s="96" t="s">
        <v>171</v>
      </c>
      <c r="E6" s="95" t="s">
        <v>0</v>
      </c>
      <c r="F6" s="95" t="s">
        <v>5</v>
      </c>
      <c r="G6" s="97" t="s">
        <v>3</v>
      </c>
      <c r="H6" s="98" t="s">
        <v>7</v>
      </c>
      <c r="I6" s="98" t="s">
        <v>8</v>
      </c>
      <c r="J6" s="256"/>
      <c r="K6" s="257" t="s">
        <v>353</v>
      </c>
    </row>
    <row r="7" spans="1:11" s="100" customFormat="1" x14ac:dyDescent="0.2">
      <c r="A7" s="282"/>
      <c r="B7" s="282"/>
      <c r="C7" s="55"/>
      <c r="D7" s="105"/>
      <c r="E7" s="55"/>
      <c r="F7" s="55"/>
      <c r="G7" s="103"/>
      <c r="H7" s="104"/>
      <c r="I7" s="104"/>
      <c r="J7" s="256"/>
      <c r="K7" s="257"/>
    </row>
    <row r="8" spans="1:11" s="100" customFormat="1" x14ac:dyDescent="0.2">
      <c r="A8" s="66">
        <v>2020</v>
      </c>
      <c r="B8" s="66">
        <v>2020</v>
      </c>
      <c r="C8" s="55">
        <v>1730</v>
      </c>
      <c r="D8" s="105"/>
      <c r="E8" s="55" t="s">
        <v>437</v>
      </c>
      <c r="F8" s="55" t="s">
        <v>41</v>
      </c>
      <c r="G8" s="103"/>
      <c r="H8" s="104">
        <v>175</v>
      </c>
      <c r="I8" s="104">
        <f>H8*K8</f>
        <v>7000</v>
      </c>
      <c r="J8" s="151"/>
      <c r="K8" s="259">
        <v>40</v>
      </c>
    </row>
    <row r="9" spans="1:11" s="100" customFormat="1" x14ac:dyDescent="0.2">
      <c r="A9" s="66">
        <v>2020</v>
      </c>
      <c r="B9" s="66">
        <v>2020</v>
      </c>
      <c r="C9" s="106">
        <v>1732</v>
      </c>
      <c r="D9" s="105"/>
      <c r="E9" s="55" t="s">
        <v>439</v>
      </c>
      <c r="F9" s="55" t="s">
        <v>41</v>
      </c>
      <c r="G9" s="103"/>
      <c r="H9" s="104">
        <v>175.01</v>
      </c>
      <c r="I9" s="104">
        <f>H9*K9</f>
        <v>329543.82999999996</v>
      </c>
      <c r="J9" s="151"/>
      <c r="K9" s="259">
        <v>1883</v>
      </c>
    </row>
    <row r="10" spans="1:11" s="100" customFormat="1" x14ac:dyDescent="0.2">
      <c r="A10" s="283">
        <v>2018</v>
      </c>
      <c r="B10" s="283">
        <v>2018</v>
      </c>
      <c r="C10" s="55">
        <v>1472</v>
      </c>
      <c r="D10" s="105">
        <v>9596</v>
      </c>
      <c r="E10" s="55" t="s">
        <v>100</v>
      </c>
      <c r="F10" s="55" t="s">
        <v>41</v>
      </c>
      <c r="G10" s="103"/>
      <c r="H10" s="104">
        <v>144.1</v>
      </c>
      <c r="I10" s="104">
        <f>K10*H10</f>
        <v>119603</v>
      </c>
      <c r="J10" s="55"/>
      <c r="K10" s="258">
        <v>830</v>
      </c>
    </row>
    <row r="11" spans="1:11" x14ac:dyDescent="0.2">
      <c r="A11" s="282">
        <v>43659</v>
      </c>
      <c r="B11" s="282">
        <v>43659</v>
      </c>
      <c r="C11" s="55">
        <v>1465</v>
      </c>
      <c r="D11" s="105" t="s">
        <v>210</v>
      </c>
      <c r="E11" s="55" t="s">
        <v>19</v>
      </c>
      <c r="F11" s="55" t="s">
        <v>40</v>
      </c>
      <c r="G11" s="103"/>
      <c r="H11" s="104">
        <v>234.82</v>
      </c>
      <c r="I11" s="104">
        <f>K11*H11</f>
        <v>12915.1</v>
      </c>
      <c r="J11" s="151"/>
      <c r="K11" s="258">
        <v>55</v>
      </c>
    </row>
    <row r="12" spans="1:11" x14ac:dyDescent="0.2">
      <c r="A12" s="282">
        <v>44042</v>
      </c>
      <c r="B12" s="282">
        <v>44042</v>
      </c>
      <c r="C12" s="55">
        <v>1723</v>
      </c>
      <c r="D12" s="166"/>
      <c r="E12" s="166" t="s">
        <v>458</v>
      </c>
      <c r="F12" s="166" t="s">
        <v>14</v>
      </c>
      <c r="G12" s="166"/>
      <c r="H12" s="104">
        <v>12986.17</v>
      </c>
      <c r="I12" s="291">
        <f>H12*K12</f>
        <v>77917.02</v>
      </c>
      <c r="J12" s="292"/>
      <c r="K12" s="277">
        <v>6</v>
      </c>
    </row>
    <row r="13" spans="1:11" x14ac:dyDescent="0.2">
      <c r="A13" s="283">
        <v>2016</v>
      </c>
      <c r="B13" s="283">
        <v>2016</v>
      </c>
      <c r="C13" s="55">
        <v>1530</v>
      </c>
      <c r="D13" s="105">
        <v>4862</v>
      </c>
      <c r="E13" s="55" t="s">
        <v>153</v>
      </c>
      <c r="F13" s="55" t="s">
        <v>45</v>
      </c>
      <c r="G13" s="103"/>
      <c r="H13" s="104">
        <v>11.13</v>
      </c>
      <c r="I13" s="104">
        <f>K13*H13</f>
        <v>333.90000000000003</v>
      </c>
      <c r="J13" s="55"/>
      <c r="K13" s="258">
        <v>30</v>
      </c>
    </row>
    <row r="14" spans="1:11" x14ac:dyDescent="0.2">
      <c r="A14" s="283">
        <v>2016</v>
      </c>
      <c r="B14" s="283">
        <v>2016</v>
      </c>
      <c r="C14" s="55">
        <v>1531</v>
      </c>
      <c r="D14" s="105">
        <v>4861</v>
      </c>
      <c r="E14" s="55" t="s">
        <v>152</v>
      </c>
      <c r="F14" s="55" t="s">
        <v>45</v>
      </c>
      <c r="G14" s="103"/>
      <c r="H14" s="104">
        <v>23.22</v>
      </c>
      <c r="I14" s="104">
        <f>K14*H14</f>
        <v>696.59999999999991</v>
      </c>
      <c r="J14" s="55"/>
      <c r="K14" s="258">
        <v>30</v>
      </c>
    </row>
    <row r="15" spans="1:11" x14ac:dyDescent="0.2">
      <c r="A15" s="66">
        <v>2020</v>
      </c>
      <c r="B15" s="66">
        <v>2020</v>
      </c>
      <c r="C15" s="55">
        <v>1716</v>
      </c>
      <c r="D15" s="105"/>
      <c r="E15" s="55" t="s">
        <v>446</v>
      </c>
      <c r="F15" s="55" t="s">
        <v>40</v>
      </c>
      <c r="G15" s="103"/>
      <c r="H15" s="104">
        <v>1121</v>
      </c>
      <c r="I15" s="104">
        <f>H15*K15</f>
        <v>12331</v>
      </c>
      <c r="J15" s="55"/>
      <c r="K15" s="156">
        <v>11</v>
      </c>
    </row>
    <row r="16" spans="1:11" x14ac:dyDescent="0.2">
      <c r="A16" s="282">
        <v>43567</v>
      </c>
      <c r="B16" s="282">
        <v>43567</v>
      </c>
      <c r="C16" s="55">
        <v>1599</v>
      </c>
      <c r="D16" s="105">
        <v>1953</v>
      </c>
      <c r="E16" s="55" t="s">
        <v>57</v>
      </c>
      <c r="F16" s="55" t="s">
        <v>10</v>
      </c>
      <c r="G16" s="103"/>
      <c r="H16" s="104">
        <v>24.4</v>
      </c>
      <c r="I16" s="104">
        <f>K16*H16</f>
        <v>9882</v>
      </c>
      <c r="J16" s="55"/>
      <c r="K16" s="258">
        <v>405</v>
      </c>
    </row>
    <row r="17" spans="1:11" x14ac:dyDescent="0.2">
      <c r="A17" s="282">
        <v>43567</v>
      </c>
      <c r="B17" s="282">
        <v>43567</v>
      </c>
      <c r="C17" s="55">
        <v>1598</v>
      </c>
      <c r="D17" s="105">
        <v>2702</v>
      </c>
      <c r="E17" s="55" t="s">
        <v>58</v>
      </c>
      <c r="F17" s="55" t="s">
        <v>10</v>
      </c>
      <c r="G17" s="103"/>
      <c r="H17" s="104">
        <v>35.159999999999997</v>
      </c>
      <c r="I17" s="104">
        <f>K17*H17</f>
        <v>2988.6</v>
      </c>
      <c r="J17" s="55"/>
      <c r="K17" s="258">
        <v>85</v>
      </c>
    </row>
    <row r="18" spans="1:11" x14ac:dyDescent="0.2">
      <c r="A18" s="66" t="s">
        <v>459</v>
      </c>
      <c r="B18" s="282">
        <v>44032</v>
      </c>
      <c r="C18" s="55">
        <v>1718</v>
      </c>
      <c r="D18" s="105"/>
      <c r="E18" s="55" t="s">
        <v>461</v>
      </c>
      <c r="F18" s="55" t="s">
        <v>14</v>
      </c>
      <c r="G18" s="103"/>
      <c r="H18" s="104">
        <v>1003</v>
      </c>
      <c r="I18" s="104">
        <f>H18*K18</f>
        <v>68204</v>
      </c>
      <c r="J18" s="55"/>
      <c r="K18" s="156">
        <v>68</v>
      </c>
    </row>
    <row r="19" spans="1:11" x14ac:dyDescent="0.2">
      <c r="A19" s="66">
        <v>2020</v>
      </c>
      <c r="B19" s="66">
        <v>2020</v>
      </c>
      <c r="C19" s="55">
        <v>1709</v>
      </c>
      <c r="D19" s="55"/>
      <c r="E19" s="55" t="s">
        <v>423</v>
      </c>
      <c r="F19" s="55" t="s">
        <v>14</v>
      </c>
      <c r="G19" s="55"/>
      <c r="H19" s="55">
        <v>6.11</v>
      </c>
      <c r="I19" s="104">
        <f>H19*K19</f>
        <v>34820.89</v>
      </c>
      <c r="J19" s="55"/>
      <c r="K19" s="158">
        <v>5699</v>
      </c>
    </row>
    <row r="20" spans="1:11" x14ac:dyDescent="0.2">
      <c r="A20" s="282">
        <v>43567</v>
      </c>
      <c r="B20" s="282">
        <v>43567</v>
      </c>
      <c r="C20" s="55">
        <v>1614</v>
      </c>
      <c r="D20" s="105">
        <v>3767</v>
      </c>
      <c r="E20" s="55" t="s">
        <v>129</v>
      </c>
      <c r="F20" s="55" t="s">
        <v>14</v>
      </c>
      <c r="G20" s="103"/>
      <c r="H20" s="104">
        <v>5.08</v>
      </c>
      <c r="I20" s="104">
        <f>K20*H20</f>
        <v>12131.04</v>
      </c>
      <c r="J20" s="55"/>
      <c r="K20" s="258">
        <v>2388</v>
      </c>
    </row>
    <row r="21" spans="1:11" x14ac:dyDescent="0.2">
      <c r="A21" s="282">
        <v>43567</v>
      </c>
      <c r="B21" s="282">
        <v>43567</v>
      </c>
      <c r="C21" s="55">
        <v>1617</v>
      </c>
      <c r="D21" s="105">
        <v>3768</v>
      </c>
      <c r="E21" s="55" t="s">
        <v>134</v>
      </c>
      <c r="F21" s="55" t="s">
        <v>14</v>
      </c>
      <c r="G21" s="103"/>
      <c r="H21" s="104">
        <v>5.08</v>
      </c>
      <c r="I21" s="104">
        <f>K21*H21</f>
        <v>365.76</v>
      </c>
      <c r="J21" s="55"/>
      <c r="K21" s="258">
        <v>72</v>
      </c>
    </row>
    <row r="22" spans="1:11" x14ac:dyDescent="0.2">
      <c r="A22" s="66" t="s">
        <v>459</v>
      </c>
      <c r="B22" s="282">
        <v>44032</v>
      </c>
      <c r="C22" s="55">
        <v>1720</v>
      </c>
      <c r="D22" s="105"/>
      <c r="E22" s="55" t="s">
        <v>463</v>
      </c>
      <c r="F22" s="55" t="s">
        <v>14</v>
      </c>
      <c r="G22" s="103"/>
      <c r="H22" s="104">
        <v>1121</v>
      </c>
      <c r="I22" s="104">
        <f>H22*K22</f>
        <v>17936</v>
      </c>
      <c r="J22" s="55"/>
      <c r="K22" s="156">
        <v>16</v>
      </c>
    </row>
    <row r="23" spans="1:11" x14ac:dyDescent="0.2">
      <c r="A23" s="282">
        <v>43622</v>
      </c>
      <c r="B23" s="282">
        <v>43622</v>
      </c>
      <c r="C23" s="55">
        <v>1678</v>
      </c>
      <c r="D23" s="105">
        <v>9598</v>
      </c>
      <c r="E23" s="55" t="s">
        <v>167</v>
      </c>
      <c r="F23" s="55" t="s">
        <v>14</v>
      </c>
      <c r="G23" s="55"/>
      <c r="H23" s="104">
        <v>722.75</v>
      </c>
      <c r="I23" s="104">
        <f t="shared" ref="I23:I34" si="0">K23*H23</f>
        <v>1445.5</v>
      </c>
      <c r="J23" s="151"/>
      <c r="K23" s="258">
        <v>2</v>
      </c>
    </row>
    <row r="24" spans="1:11" x14ac:dyDescent="0.2">
      <c r="A24" s="282">
        <v>43622</v>
      </c>
      <c r="B24" s="282">
        <v>43622</v>
      </c>
      <c r="C24" s="55">
        <v>1680</v>
      </c>
      <c r="D24" s="105">
        <v>9599</v>
      </c>
      <c r="E24" s="55" t="s">
        <v>168</v>
      </c>
      <c r="F24" s="55" t="s">
        <v>14</v>
      </c>
      <c r="G24" s="103"/>
      <c r="H24" s="104">
        <v>722.75</v>
      </c>
      <c r="I24" s="104">
        <f t="shared" si="0"/>
        <v>1445.5</v>
      </c>
      <c r="J24" s="151"/>
      <c r="K24" s="258">
        <v>2</v>
      </c>
    </row>
    <row r="25" spans="1:11" x14ac:dyDescent="0.2">
      <c r="A25" s="282">
        <v>43622</v>
      </c>
      <c r="B25" s="282">
        <v>43622</v>
      </c>
      <c r="C25" s="55">
        <v>1679</v>
      </c>
      <c r="D25" s="105">
        <v>9601</v>
      </c>
      <c r="E25" s="55" t="s">
        <v>312</v>
      </c>
      <c r="F25" s="55" t="s">
        <v>14</v>
      </c>
      <c r="G25" s="103"/>
      <c r="H25" s="104">
        <v>722.75</v>
      </c>
      <c r="I25" s="104">
        <f t="shared" si="0"/>
        <v>1445.5</v>
      </c>
      <c r="J25" s="151"/>
      <c r="K25" s="258">
        <v>2</v>
      </c>
    </row>
    <row r="26" spans="1:11" x14ac:dyDescent="0.2">
      <c r="A26" s="283">
        <v>2018</v>
      </c>
      <c r="B26" s="283">
        <v>2018</v>
      </c>
      <c r="C26" s="55">
        <v>1632</v>
      </c>
      <c r="D26" s="105"/>
      <c r="E26" s="55" t="s">
        <v>279</v>
      </c>
      <c r="F26" s="55" t="s">
        <v>14</v>
      </c>
      <c r="G26" s="55"/>
      <c r="H26" s="104">
        <v>716.85</v>
      </c>
      <c r="I26" s="104">
        <f t="shared" si="0"/>
        <v>4301.1000000000004</v>
      </c>
      <c r="J26" s="151"/>
      <c r="K26" s="258">
        <v>6</v>
      </c>
    </row>
    <row r="27" spans="1:11" x14ac:dyDescent="0.2">
      <c r="A27" s="282">
        <v>43622</v>
      </c>
      <c r="B27" s="282">
        <v>43622</v>
      </c>
      <c r="C27" s="55">
        <v>1629</v>
      </c>
      <c r="D27" s="105"/>
      <c r="E27" s="55" t="s">
        <v>410</v>
      </c>
      <c r="F27" s="55" t="s">
        <v>14</v>
      </c>
      <c r="G27" s="55"/>
      <c r="H27" s="104">
        <v>722.75</v>
      </c>
      <c r="I27" s="104">
        <f t="shared" si="0"/>
        <v>1445.5</v>
      </c>
      <c r="J27" s="151"/>
      <c r="K27" s="258">
        <v>2</v>
      </c>
    </row>
    <row r="28" spans="1:11" x14ac:dyDescent="0.2">
      <c r="A28" s="283">
        <v>2018</v>
      </c>
      <c r="B28" s="283">
        <v>2018</v>
      </c>
      <c r="C28" s="55">
        <v>1520</v>
      </c>
      <c r="D28" s="55"/>
      <c r="E28" s="55" t="s">
        <v>238</v>
      </c>
      <c r="F28" s="55" t="s">
        <v>14</v>
      </c>
      <c r="G28" s="103"/>
      <c r="H28" s="104">
        <v>1499.78</v>
      </c>
      <c r="I28" s="104">
        <f t="shared" si="0"/>
        <v>4499.34</v>
      </c>
      <c r="J28" s="55"/>
      <c r="K28" s="259">
        <v>3</v>
      </c>
    </row>
    <row r="29" spans="1:11" x14ac:dyDescent="0.2">
      <c r="A29" s="283">
        <v>2018</v>
      </c>
      <c r="B29" s="283">
        <v>2018</v>
      </c>
      <c r="C29" s="55">
        <v>1542</v>
      </c>
      <c r="D29" s="105">
        <v>9093</v>
      </c>
      <c r="E29" s="55" t="s">
        <v>454</v>
      </c>
      <c r="F29" s="55" t="s">
        <v>14</v>
      </c>
      <c r="G29" s="103"/>
      <c r="H29" s="104">
        <v>3186</v>
      </c>
      <c r="I29" s="104">
        <f t="shared" si="0"/>
        <v>31860</v>
      </c>
      <c r="J29" s="55"/>
      <c r="K29" s="258">
        <v>10</v>
      </c>
    </row>
    <row r="30" spans="1:11" x14ac:dyDescent="0.2">
      <c r="A30" s="282">
        <v>43567</v>
      </c>
      <c r="B30" s="282">
        <v>43567</v>
      </c>
      <c r="C30" s="55">
        <v>1600</v>
      </c>
      <c r="D30" s="105">
        <v>9604</v>
      </c>
      <c r="E30" s="55" t="s">
        <v>89</v>
      </c>
      <c r="F30" s="55" t="s">
        <v>14</v>
      </c>
      <c r="G30" s="103"/>
      <c r="H30" s="104">
        <v>35.4</v>
      </c>
      <c r="I30" s="104">
        <f t="shared" si="0"/>
        <v>1947</v>
      </c>
      <c r="J30" s="55"/>
      <c r="K30" s="258">
        <v>55</v>
      </c>
    </row>
    <row r="31" spans="1:11" x14ac:dyDescent="0.2">
      <c r="A31" s="282">
        <v>43567</v>
      </c>
      <c r="B31" s="282">
        <v>43567</v>
      </c>
      <c r="C31" s="55">
        <v>1606</v>
      </c>
      <c r="D31" s="105">
        <v>2550</v>
      </c>
      <c r="E31" s="55" t="s">
        <v>408</v>
      </c>
      <c r="F31" s="55" t="s">
        <v>81</v>
      </c>
      <c r="G31" s="103"/>
      <c r="H31" s="104">
        <v>92.04</v>
      </c>
      <c r="I31" s="104">
        <f t="shared" si="0"/>
        <v>45191.640000000007</v>
      </c>
      <c r="J31" s="55"/>
      <c r="K31" s="258">
        <v>491</v>
      </c>
    </row>
    <row r="32" spans="1:11" x14ac:dyDescent="0.2">
      <c r="A32" s="282">
        <v>43567</v>
      </c>
      <c r="B32" s="282">
        <v>43567</v>
      </c>
      <c r="C32" s="55">
        <v>1536</v>
      </c>
      <c r="D32" s="105" t="s">
        <v>212</v>
      </c>
      <c r="E32" s="55" t="s">
        <v>80</v>
      </c>
      <c r="F32" s="55" t="s">
        <v>81</v>
      </c>
      <c r="G32" s="55"/>
      <c r="H32" s="104">
        <v>9.44</v>
      </c>
      <c r="I32" s="104">
        <f t="shared" si="0"/>
        <v>2463.8399999999997</v>
      </c>
      <c r="J32" s="55"/>
      <c r="K32" s="258">
        <v>261</v>
      </c>
    </row>
    <row r="33" spans="1:11" x14ac:dyDescent="0.2">
      <c r="A33" s="282">
        <v>43567</v>
      </c>
      <c r="B33" s="282">
        <v>43567</v>
      </c>
      <c r="C33" s="55">
        <v>1537</v>
      </c>
      <c r="D33" s="55" t="s">
        <v>213</v>
      </c>
      <c r="E33" s="55" t="s">
        <v>84</v>
      </c>
      <c r="F33" s="55" t="s">
        <v>81</v>
      </c>
      <c r="G33" s="55"/>
      <c r="H33" s="104">
        <v>24.78</v>
      </c>
      <c r="I33" s="104">
        <f t="shared" si="0"/>
        <v>7557.9000000000005</v>
      </c>
      <c r="J33" s="55"/>
      <c r="K33" s="258">
        <v>305</v>
      </c>
    </row>
    <row r="34" spans="1:11" x14ac:dyDescent="0.2">
      <c r="A34" s="282">
        <v>43659</v>
      </c>
      <c r="B34" s="282">
        <v>43659</v>
      </c>
      <c r="C34" s="55">
        <v>1471</v>
      </c>
      <c r="D34" s="105">
        <v>1707</v>
      </c>
      <c r="E34" s="55" t="s">
        <v>99</v>
      </c>
      <c r="F34" s="55" t="s">
        <v>40</v>
      </c>
      <c r="G34" s="103"/>
      <c r="H34" s="104">
        <v>59</v>
      </c>
      <c r="I34" s="104">
        <f t="shared" si="0"/>
        <v>2006</v>
      </c>
      <c r="J34" s="55"/>
      <c r="K34" s="258">
        <v>34</v>
      </c>
    </row>
    <row r="35" spans="1:11" x14ac:dyDescent="0.2">
      <c r="A35" s="66" t="s">
        <v>459</v>
      </c>
      <c r="B35" s="282">
        <v>44032</v>
      </c>
      <c r="C35" s="166">
        <v>1717</v>
      </c>
      <c r="D35" s="105"/>
      <c r="E35" s="55" t="s">
        <v>460</v>
      </c>
      <c r="F35" s="55" t="s">
        <v>14</v>
      </c>
      <c r="G35" s="103"/>
      <c r="H35" s="104">
        <v>5310</v>
      </c>
      <c r="I35" s="104">
        <f>H35*K35</f>
        <v>180540</v>
      </c>
      <c r="J35" s="55"/>
      <c r="K35" s="156">
        <v>34</v>
      </c>
    </row>
    <row r="36" spans="1:11" x14ac:dyDescent="0.2">
      <c r="A36" s="66">
        <v>2019</v>
      </c>
      <c r="B36" s="66">
        <v>2019</v>
      </c>
      <c r="C36" s="55">
        <v>1692</v>
      </c>
      <c r="D36" s="105"/>
      <c r="E36" s="55" t="s">
        <v>401</v>
      </c>
      <c r="F36" s="55" t="s">
        <v>40</v>
      </c>
      <c r="G36" s="103"/>
      <c r="H36" s="104">
        <v>223.15</v>
      </c>
      <c r="I36" s="104">
        <f t="shared" ref="I36:I47" si="1">K36*H36</f>
        <v>39943.85</v>
      </c>
      <c r="J36" s="151"/>
      <c r="K36" s="259">
        <v>179</v>
      </c>
    </row>
    <row r="37" spans="1:11" x14ac:dyDescent="0.2">
      <c r="A37" s="282">
        <v>43567</v>
      </c>
      <c r="B37" s="282">
        <v>43567</v>
      </c>
      <c r="C37" s="55">
        <v>1605</v>
      </c>
      <c r="D37" s="105" t="s">
        <v>214</v>
      </c>
      <c r="E37" s="55" t="s">
        <v>181</v>
      </c>
      <c r="F37" s="55" t="s">
        <v>14</v>
      </c>
      <c r="G37" s="103"/>
      <c r="H37" s="104">
        <v>21.24</v>
      </c>
      <c r="I37" s="104">
        <f t="shared" si="1"/>
        <v>1125.72</v>
      </c>
      <c r="J37" s="55"/>
      <c r="K37" s="258">
        <v>53</v>
      </c>
    </row>
    <row r="38" spans="1:11" x14ac:dyDescent="0.2">
      <c r="A38" s="282">
        <v>43658</v>
      </c>
      <c r="B38" s="282">
        <v>43658</v>
      </c>
      <c r="C38" s="55">
        <v>1478</v>
      </c>
      <c r="D38" s="105">
        <v>2353</v>
      </c>
      <c r="E38" s="55" t="s">
        <v>103</v>
      </c>
      <c r="F38" s="55" t="s">
        <v>40</v>
      </c>
      <c r="G38" s="103"/>
      <c r="H38" s="104">
        <v>82.6</v>
      </c>
      <c r="I38" s="104">
        <f t="shared" si="1"/>
        <v>21063</v>
      </c>
      <c r="J38" s="55"/>
      <c r="K38" s="258">
        <v>255</v>
      </c>
    </row>
    <row r="39" spans="1:11" x14ac:dyDescent="0.2">
      <c r="A39" s="283">
        <v>2015</v>
      </c>
      <c r="B39" s="283">
        <v>2015</v>
      </c>
      <c r="C39" s="55">
        <v>1527</v>
      </c>
      <c r="D39" s="105">
        <v>9608</v>
      </c>
      <c r="E39" s="55" t="s">
        <v>49</v>
      </c>
      <c r="F39" s="55" t="s">
        <v>14</v>
      </c>
      <c r="G39" s="103"/>
      <c r="H39" s="104">
        <v>105</v>
      </c>
      <c r="I39" s="104">
        <f t="shared" si="1"/>
        <v>2940</v>
      </c>
      <c r="J39" s="55"/>
      <c r="K39" s="258">
        <v>28</v>
      </c>
    </row>
    <row r="40" spans="1:11" x14ac:dyDescent="0.2">
      <c r="A40" s="282">
        <v>43659</v>
      </c>
      <c r="B40" s="282">
        <v>43659</v>
      </c>
      <c r="C40" s="55">
        <v>1550</v>
      </c>
      <c r="D40" s="105">
        <v>963</v>
      </c>
      <c r="E40" s="55" t="s">
        <v>244</v>
      </c>
      <c r="F40" s="103" t="s">
        <v>14</v>
      </c>
      <c r="G40" s="103"/>
      <c r="H40" s="104">
        <v>162.5</v>
      </c>
      <c r="I40" s="104">
        <f t="shared" si="1"/>
        <v>5687.5</v>
      </c>
      <c r="J40" s="55"/>
      <c r="K40" s="258">
        <v>35</v>
      </c>
    </row>
    <row r="41" spans="1:11" x14ac:dyDescent="0.2">
      <c r="A41" s="282">
        <v>43567</v>
      </c>
      <c r="B41" s="282">
        <v>43567</v>
      </c>
      <c r="C41" s="55">
        <v>1609</v>
      </c>
      <c r="D41" s="105">
        <v>6572</v>
      </c>
      <c r="E41" s="55" t="s">
        <v>409</v>
      </c>
      <c r="F41" s="55" t="s">
        <v>14</v>
      </c>
      <c r="G41" s="103"/>
      <c r="H41" s="104">
        <v>109.4</v>
      </c>
      <c r="I41" s="104">
        <f t="shared" si="1"/>
        <v>765.80000000000007</v>
      </c>
      <c r="J41" s="55"/>
      <c r="K41" s="258">
        <v>7</v>
      </c>
    </row>
    <row r="42" spans="1:11" x14ac:dyDescent="0.2">
      <c r="A42" s="283">
        <v>2020</v>
      </c>
      <c r="B42" s="283">
        <v>2020</v>
      </c>
      <c r="C42" s="166">
        <v>1551</v>
      </c>
      <c r="D42" s="166"/>
      <c r="E42" s="166" t="s">
        <v>417</v>
      </c>
      <c r="F42" s="166" t="s">
        <v>14</v>
      </c>
      <c r="G42" s="276"/>
      <c r="H42" s="276">
        <v>94.4</v>
      </c>
      <c r="I42" s="104">
        <f t="shared" si="1"/>
        <v>472</v>
      </c>
      <c r="J42" s="166"/>
      <c r="K42" s="277">
        <v>5</v>
      </c>
    </row>
    <row r="43" spans="1:11" x14ac:dyDescent="0.2">
      <c r="A43" s="283">
        <v>2018</v>
      </c>
      <c r="B43" s="283">
        <v>2018</v>
      </c>
      <c r="C43" s="55">
        <v>1553</v>
      </c>
      <c r="D43" s="105">
        <v>2739</v>
      </c>
      <c r="E43" s="55" t="s">
        <v>92</v>
      </c>
      <c r="F43" s="55" t="s">
        <v>14</v>
      </c>
      <c r="G43" s="103"/>
      <c r="H43" s="104">
        <v>141.6</v>
      </c>
      <c r="I43" s="104">
        <f t="shared" si="1"/>
        <v>9628.7999999999993</v>
      </c>
      <c r="J43" s="55"/>
      <c r="K43" s="258">
        <v>68</v>
      </c>
    </row>
    <row r="44" spans="1:11" x14ac:dyDescent="0.2">
      <c r="A44" s="283">
        <v>2017</v>
      </c>
      <c r="B44" s="283">
        <v>2017</v>
      </c>
      <c r="C44" s="55">
        <v>1543</v>
      </c>
      <c r="D44" s="105">
        <v>3141</v>
      </c>
      <c r="E44" s="55" t="s">
        <v>18</v>
      </c>
      <c r="F44" s="55" t="s">
        <v>14</v>
      </c>
      <c r="G44" s="103"/>
      <c r="H44" s="104">
        <v>312.7</v>
      </c>
      <c r="I44" s="104">
        <f t="shared" si="1"/>
        <v>2188.9</v>
      </c>
      <c r="J44" s="55"/>
      <c r="K44" s="258">
        <v>7</v>
      </c>
    </row>
    <row r="45" spans="1:11" x14ac:dyDescent="0.2">
      <c r="A45" s="283">
        <v>2018</v>
      </c>
      <c r="B45" s="283">
        <v>2018</v>
      </c>
      <c r="C45" s="55">
        <v>1554</v>
      </c>
      <c r="D45" s="105">
        <v>6582</v>
      </c>
      <c r="E45" s="55" t="s">
        <v>95</v>
      </c>
      <c r="F45" s="55" t="s">
        <v>14</v>
      </c>
      <c r="G45" s="103"/>
      <c r="H45" s="104">
        <v>590</v>
      </c>
      <c r="I45" s="104">
        <f t="shared" si="1"/>
        <v>9440</v>
      </c>
      <c r="J45" s="55"/>
      <c r="K45" s="258">
        <v>16</v>
      </c>
    </row>
    <row r="46" spans="1:11" x14ac:dyDescent="0.2">
      <c r="A46" s="282">
        <v>43659</v>
      </c>
      <c r="B46" s="282">
        <v>43659</v>
      </c>
      <c r="C46" s="55">
        <v>1549</v>
      </c>
      <c r="D46" s="105">
        <v>2922</v>
      </c>
      <c r="E46" s="55" t="s">
        <v>96</v>
      </c>
      <c r="F46" s="55" t="s">
        <v>14</v>
      </c>
      <c r="G46" s="103"/>
      <c r="H46" s="104">
        <v>70.8</v>
      </c>
      <c r="I46" s="104">
        <f t="shared" si="1"/>
        <v>5380.8</v>
      </c>
      <c r="J46" s="55"/>
      <c r="K46" s="258">
        <v>76</v>
      </c>
    </row>
    <row r="47" spans="1:11" x14ac:dyDescent="0.2">
      <c r="A47" s="282">
        <v>43567</v>
      </c>
      <c r="B47" s="282">
        <v>43567</v>
      </c>
      <c r="C47" s="55">
        <v>1607</v>
      </c>
      <c r="D47" s="105">
        <v>9609</v>
      </c>
      <c r="E47" s="55" t="s">
        <v>184</v>
      </c>
      <c r="F47" s="55" t="s">
        <v>81</v>
      </c>
      <c r="G47" s="103"/>
      <c r="H47" s="104">
        <v>64.900000000000006</v>
      </c>
      <c r="I47" s="104">
        <f t="shared" si="1"/>
        <v>194.70000000000002</v>
      </c>
      <c r="J47" s="55"/>
      <c r="K47" s="258">
        <v>3</v>
      </c>
    </row>
    <row r="48" spans="1:11" x14ac:dyDescent="0.2">
      <c r="A48" s="66">
        <v>2020</v>
      </c>
      <c r="B48" s="66">
        <v>2020</v>
      </c>
      <c r="C48" s="55">
        <v>1710</v>
      </c>
      <c r="D48" s="55"/>
      <c r="E48" s="55" t="s">
        <v>425</v>
      </c>
      <c r="F48" s="55" t="s">
        <v>14</v>
      </c>
      <c r="G48" s="55"/>
      <c r="H48" s="55">
        <v>19.68</v>
      </c>
      <c r="I48" s="104">
        <f>H48*K48</f>
        <v>78.72</v>
      </c>
      <c r="J48" s="55"/>
      <c r="K48" s="158">
        <v>4</v>
      </c>
    </row>
    <row r="49" spans="1:11" x14ac:dyDescent="0.2">
      <c r="A49" s="283">
        <v>2018</v>
      </c>
      <c r="B49" s="283">
        <v>2018</v>
      </c>
      <c r="C49" s="55">
        <v>1514</v>
      </c>
      <c r="D49" s="105">
        <v>9610</v>
      </c>
      <c r="E49" s="55" t="s">
        <v>329</v>
      </c>
      <c r="F49" s="55" t="s">
        <v>14</v>
      </c>
      <c r="G49" s="103"/>
      <c r="H49" s="104">
        <v>426.62</v>
      </c>
      <c r="I49" s="104">
        <f t="shared" ref="I49:I54" si="2">K49*H49</f>
        <v>4266.2</v>
      </c>
      <c r="J49" s="55"/>
      <c r="K49" s="258">
        <v>10</v>
      </c>
    </row>
    <row r="50" spans="1:11" x14ac:dyDescent="0.2">
      <c r="A50" s="283">
        <v>2018</v>
      </c>
      <c r="B50" s="283">
        <v>2018</v>
      </c>
      <c r="C50" s="55">
        <v>1517</v>
      </c>
      <c r="D50" s="105">
        <v>9611</v>
      </c>
      <c r="E50" s="55" t="s">
        <v>332</v>
      </c>
      <c r="F50" s="55" t="s">
        <v>14</v>
      </c>
      <c r="G50" s="103"/>
      <c r="H50" s="104">
        <v>426.62</v>
      </c>
      <c r="I50" s="104">
        <f t="shared" si="2"/>
        <v>2133.1</v>
      </c>
      <c r="J50" s="55"/>
      <c r="K50" s="258">
        <v>5</v>
      </c>
    </row>
    <row r="51" spans="1:11" x14ac:dyDescent="0.2">
      <c r="A51" s="283">
        <v>2018</v>
      </c>
      <c r="B51" s="283">
        <v>2018</v>
      </c>
      <c r="C51" s="55">
        <v>1515</v>
      </c>
      <c r="D51" s="105">
        <v>9612</v>
      </c>
      <c r="E51" s="55" t="s">
        <v>330</v>
      </c>
      <c r="F51" s="55" t="s">
        <v>14</v>
      </c>
      <c r="G51" s="103"/>
      <c r="H51" s="104">
        <v>210</v>
      </c>
      <c r="I51" s="104">
        <f t="shared" si="2"/>
        <v>1680</v>
      </c>
      <c r="J51" s="55"/>
      <c r="K51" s="258">
        <v>8</v>
      </c>
    </row>
    <row r="52" spans="1:11" x14ac:dyDescent="0.2">
      <c r="A52" s="283">
        <v>2018</v>
      </c>
      <c r="B52" s="283">
        <v>2018</v>
      </c>
      <c r="C52" s="55">
        <v>1510</v>
      </c>
      <c r="D52" s="105">
        <v>9615</v>
      </c>
      <c r="E52" s="55" t="s">
        <v>325</v>
      </c>
      <c r="F52" s="55" t="s">
        <v>14</v>
      </c>
      <c r="G52" s="103"/>
      <c r="H52" s="104">
        <v>250</v>
      </c>
      <c r="I52" s="104">
        <f t="shared" si="2"/>
        <v>500</v>
      </c>
      <c r="J52" s="55"/>
      <c r="K52" s="258">
        <v>2</v>
      </c>
    </row>
    <row r="53" spans="1:11" x14ac:dyDescent="0.2">
      <c r="A53" s="283">
        <v>2018</v>
      </c>
      <c r="B53" s="283">
        <v>2018</v>
      </c>
      <c r="C53" s="55">
        <v>1511</v>
      </c>
      <c r="D53" s="105">
        <v>9617</v>
      </c>
      <c r="E53" s="55" t="s">
        <v>327</v>
      </c>
      <c r="F53" s="55" t="s">
        <v>14</v>
      </c>
      <c r="G53" s="103"/>
      <c r="H53" s="104">
        <v>390</v>
      </c>
      <c r="I53" s="104">
        <f t="shared" si="2"/>
        <v>3120</v>
      </c>
      <c r="J53" s="55"/>
      <c r="K53" s="258">
        <v>8</v>
      </c>
    </row>
    <row r="54" spans="1:11" x14ac:dyDescent="0.2">
      <c r="A54" s="283">
        <v>2018</v>
      </c>
      <c r="B54" s="283">
        <v>2018</v>
      </c>
      <c r="C54" s="55">
        <v>1724</v>
      </c>
      <c r="D54" s="105">
        <v>9611</v>
      </c>
      <c r="E54" s="55" t="s">
        <v>415</v>
      </c>
      <c r="F54" s="55" t="s">
        <v>14</v>
      </c>
      <c r="G54" s="103"/>
      <c r="H54" s="104">
        <v>426.62</v>
      </c>
      <c r="I54" s="104">
        <f t="shared" si="2"/>
        <v>2559.7200000000003</v>
      </c>
      <c r="J54" s="55"/>
      <c r="K54" s="258">
        <v>6</v>
      </c>
    </row>
    <row r="55" spans="1:11" x14ac:dyDescent="0.2">
      <c r="A55" s="66">
        <v>2020</v>
      </c>
      <c r="B55" s="66">
        <v>2020</v>
      </c>
      <c r="C55" s="106">
        <v>1734</v>
      </c>
      <c r="D55" s="105"/>
      <c r="E55" s="55" t="s">
        <v>442</v>
      </c>
      <c r="F55" s="55" t="s">
        <v>14</v>
      </c>
      <c r="G55" s="103"/>
      <c r="H55" s="104">
        <v>175</v>
      </c>
      <c r="I55" s="104">
        <f>H55*K55</f>
        <v>1050</v>
      </c>
      <c r="J55" s="151"/>
      <c r="K55" s="259">
        <v>6</v>
      </c>
    </row>
    <row r="56" spans="1:11" x14ac:dyDescent="0.2">
      <c r="A56" s="66">
        <v>2020</v>
      </c>
      <c r="B56" s="66">
        <v>2020</v>
      </c>
      <c r="C56" s="55">
        <v>1707</v>
      </c>
      <c r="D56" s="55"/>
      <c r="E56" s="55" t="s">
        <v>421</v>
      </c>
      <c r="F56" s="55" t="s">
        <v>14</v>
      </c>
      <c r="G56" s="55"/>
      <c r="H56" s="55">
        <v>14.97</v>
      </c>
      <c r="I56" s="104">
        <f>H56*K56</f>
        <v>1497</v>
      </c>
      <c r="J56" s="55"/>
      <c r="K56" s="158">
        <v>100</v>
      </c>
    </row>
    <row r="57" spans="1:11" x14ac:dyDescent="0.2">
      <c r="A57" s="66">
        <v>2020</v>
      </c>
      <c r="B57" s="66">
        <v>2020</v>
      </c>
      <c r="C57" s="55">
        <v>1708</v>
      </c>
      <c r="D57" s="55"/>
      <c r="E57" s="55" t="s">
        <v>422</v>
      </c>
      <c r="F57" s="55" t="s">
        <v>14</v>
      </c>
      <c r="G57" s="55"/>
      <c r="H57" s="55">
        <v>15.5</v>
      </c>
      <c r="I57" s="104">
        <f>H57*K57</f>
        <v>5037.5</v>
      </c>
      <c r="J57" s="55"/>
      <c r="K57" s="158">
        <v>325</v>
      </c>
    </row>
    <row r="58" spans="1:11" x14ac:dyDescent="0.2">
      <c r="A58" s="282">
        <v>43567</v>
      </c>
      <c r="B58" s="282">
        <v>43567</v>
      </c>
      <c r="C58" s="55">
        <v>1612</v>
      </c>
      <c r="D58" s="105">
        <v>9620</v>
      </c>
      <c r="E58" s="55" t="s">
        <v>91</v>
      </c>
      <c r="F58" s="55" t="s">
        <v>14</v>
      </c>
      <c r="G58" s="103"/>
      <c r="H58" s="104">
        <v>19.11</v>
      </c>
      <c r="I58" s="104">
        <f>K58*H58</f>
        <v>5255.25</v>
      </c>
      <c r="J58" s="55"/>
      <c r="K58" s="258">
        <v>275</v>
      </c>
    </row>
    <row r="59" spans="1:11" x14ac:dyDescent="0.2">
      <c r="A59" s="283">
        <v>2018</v>
      </c>
      <c r="B59" s="283">
        <v>2018</v>
      </c>
      <c r="C59" s="55">
        <v>1459</v>
      </c>
      <c r="D59" s="105">
        <v>1763</v>
      </c>
      <c r="E59" s="55" t="s">
        <v>182</v>
      </c>
      <c r="F59" s="55" t="s">
        <v>14</v>
      </c>
      <c r="G59" s="55"/>
      <c r="H59" s="104">
        <v>4.07</v>
      </c>
      <c r="I59" s="104">
        <f>K59*H59</f>
        <v>243793.00000000003</v>
      </c>
      <c r="J59" s="151"/>
      <c r="K59" s="258">
        <v>59900</v>
      </c>
    </row>
    <row r="60" spans="1:11" s="278" customFormat="1" x14ac:dyDescent="0.2">
      <c r="A60" s="283">
        <v>2018</v>
      </c>
      <c r="B60" s="283">
        <v>2018</v>
      </c>
      <c r="C60" s="55">
        <v>1545</v>
      </c>
      <c r="D60" s="105">
        <v>7635</v>
      </c>
      <c r="E60" s="55" t="s">
        <v>36</v>
      </c>
      <c r="F60" s="55" t="s">
        <v>14</v>
      </c>
      <c r="G60" s="103"/>
      <c r="H60" s="104">
        <v>1.22</v>
      </c>
      <c r="I60" s="104">
        <f>K60*H60</f>
        <v>54534</v>
      </c>
      <c r="J60" s="55"/>
      <c r="K60" s="258">
        <v>44700</v>
      </c>
    </row>
    <row r="61" spans="1:11" x14ac:dyDescent="0.2">
      <c r="A61" s="282">
        <v>43567</v>
      </c>
      <c r="B61" s="282">
        <v>43567</v>
      </c>
      <c r="C61" s="55">
        <v>1610</v>
      </c>
      <c r="D61" s="105">
        <v>3770</v>
      </c>
      <c r="E61" s="55" t="s">
        <v>30</v>
      </c>
      <c r="F61" s="55" t="s">
        <v>10</v>
      </c>
      <c r="G61" s="103"/>
      <c r="H61" s="104">
        <v>105.02</v>
      </c>
      <c r="I61" s="104">
        <f>K61*H61</f>
        <v>10291.959999999999</v>
      </c>
      <c r="J61" s="55"/>
      <c r="K61" s="258">
        <v>98</v>
      </c>
    </row>
    <row r="62" spans="1:11" x14ac:dyDescent="0.2">
      <c r="A62" s="66">
        <v>2020</v>
      </c>
      <c r="B62" s="66">
        <v>2020</v>
      </c>
      <c r="C62" s="55">
        <v>1715</v>
      </c>
      <c r="D62" s="105"/>
      <c r="E62" s="55" t="s">
        <v>445</v>
      </c>
      <c r="F62" s="55" t="s">
        <v>40</v>
      </c>
      <c r="G62" s="103"/>
      <c r="H62" s="104">
        <v>1121</v>
      </c>
      <c r="I62" s="104">
        <f>H62*K62</f>
        <v>16815</v>
      </c>
      <c r="J62" s="55"/>
      <c r="K62" s="300">
        <v>15</v>
      </c>
    </row>
    <row r="63" spans="1:11" x14ac:dyDescent="0.2">
      <c r="A63" s="282">
        <v>43567</v>
      </c>
      <c r="B63" s="282">
        <v>43567</v>
      </c>
      <c r="C63" s="55">
        <v>1615</v>
      </c>
      <c r="D63" s="105">
        <v>1610</v>
      </c>
      <c r="E63" s="55" t="s">
        <v>131</v>
      </c>
      <c r="F63" s="55" t="s">
        <v>14</v>
      </c>
      <c r="G63" s="103"/>
      <c r="H63" s="104">
        <v>3.98</v>
      </c>
      <c r="I63" s="104">
        <f>K63*H63</f>
        <v>1062.6600000000001</v>
      </c>
      <c r="J63" s="55"/>
      <c r="K63" s="258">
        <v>267</v>
      </c>
    </row>
    <row r="64" spans="1:11" x14ac:dyDescent="0.2">
      <c r="A64" s="66">
        <v>2020</v>
      </c>
      <c r="B64" s="66">
        <v>2020</v>
      </c>
      <c r="C64" s="55">
        <v>1702</v>
      </c>
      <c r="D64" s="105"/>
      <c r="E64" s="55" t="s">
        <v>382</v>
      </c>
      <c r="F64" s="55" t="s">
        <v>14</v>
      </c>
      <c r="G64" s="103"/>
      <c r="H64" s="104">
        <v>1.69</v>
      </c>
      <c r="I64" s="264">
        <f>H64*K64</f>
        <v>338</v>
      </c>
      <c r="J64" s="151"/>
      <c r="K64" s="158">
        <v>200</v>
      </c>
    </row>
    <row r="65" spans="1:11" x14ac:dyDescent="0.2">
      <c r="A65" s="66">
        <v>2020</v>
      </c>
      <c r="B65" s="66">
        <v>2020</v>
      </c>
      <c r="C65" s="55">
        <v>1695</v>
      </c>
      <c r="D65" s="105"/>
      <c r="E65" s="55" t="s">
        <v>387</v>
      </c>
      <c r="F65" s="55" t="s">
        <v>14</v>
      </c>
      <c r="G65" s="103"/>
      <c r="H65" s="104">
        <v>36.6</v>
      </c>
      <c r="I65" s="264">
        <f>H65*K65</f>
        <v>8930.4</v>
      </c>
      <c r="J65" s="151"/>
      <c r="K65" s="158">
        <v>244</v>
      </c>
    </row>
    <row r="66" spans="1:11" x14ac:dyDescent="0.2">
      <c r="A66" s="282">
        <v>43567</v>
      </c>
      <c r="B66" s="282">
        <v>43567</v>
      </c>
      <c r="C66" s="55">
        <v>1603</v>
      </c>
      <c r="D66" s="105">
        <v>9623</v>
      </c>
      <c r="E66" s="55" t="s">
        <v>127</v>
      </c>
      <c r="F66" s="55" t="s">
        <v>81</v>
      </c>
      <c r="G66" s="103"/>
      <c r="H66" s="104">
        <v>29</v>
      </c>
      <c r="I66" s="104">
        <f>K66*H66</f>
        <v>464</v>
      </c>
      <c r="J66" s="55"/>
      <c r="K66" s="258">
        <v>16</v>
      </c>
    </row>
    <row r="67" spans="1:11" x14ac:dyDescent="0.2">
      <c r="A67" s="282">
        <v>43567</v>
      </c>
      <c r="B67" s="282">
        <v>43567</v>
      </c>
      <c r="C67" s="55">
        <v>1604</v>
      </c>
      <c r="D67" s="105">
        <v>9622</v>
      </c>
      <c r="E67" s="55" t="s">
        <v>126</v>
      </c>
      <c r="F67" s="55" t="s">
        <v>81</v>
      </c>
      <c r="G67" s="103"/>
      <c r="H67" s="104">
        <v>33</v>
      </c>
      <c r="I67" s="104">
        <f>K67*H67</f>
        <v>264</v>
      </c>
      <c r="J67" s="55"/>
      <c r="K67" s="258">
        <v>8</v>
      </c>
    </row>
    <row r="68" spans="1:11" x14ac:dyDescent="0.2">
      <c r="A68" s="66">
        <v>2020</v>
      </c>
      <c r="B68" s="66">
        <v>2020</v>
      </c>
      <c r="C68" s="55">
        <v>1697</v>
      </c>
      <c r="D68" s="105"/>
      <c r="E68" s="55" t="s">
        <v>388</v>
      </c>
      <c r="F68" s="55" t="s">
        <v>14</v>
      </c>
      <c r="G68" s="103"/>
      <c r="H68" s="104">
        <v>36.6</v>
      </c>
      <c r="I68" s="264">
        <f>H68*K68</f>
        <v>21923.4</v>
      </c>
      <c r="J68" s="151"/>
      <c r="K68" s="158">
        <v>599</v>
      </c>
    </row>
    <row r="69" spans="1:11" x14ac:dyDescent="0.2">
      <c r="A69" s="282">
        <v>43567</v>
      </c>
      <c r="B69" s="282">
        <v>43567</v>
      </c>
      <c r="C69" s="55">
        <v>1676</v>
      </c>
      <c r="D69" s="105">
        <v>9624</v>
      </c>
      <c r="E69" s="55" t="s">
        <v>128</v>
      </c>
      <c r="F69" s="55" t="s">
        <v>81</v>
      </c>
      <c r="G69" s="103"/>
      <c r="H69" s="104">
        <v>380</v>
      </c>
      <c r="I69" s="104">
        <f>K69*H69</f>
        <v>1520</v>
      </c>
      <c r="J69" s="151"/>
      <c r="K69" s="258">
        <v>4</v>
      </c>
    </row>
    <row r="70" spans="1:11" x14ac:dyDescent="0.2">
      <c r="A70" s="66">
        <v>2020</v>
      </c>
      <c r="B70" s="66">
        <v>2020</v>
      </c>
      <c r="C70" s="55">
        <v>1729</v>
      </c>
      <c r="D70" s="105"/>
      <c r="E70" s="55" t="s">
        <v>435</v>
      </c>
      <c r="F70" s="55" t="s">
        <v>436</v>
      </c>
      <c r="G70" s="103"/>
      <c r="H70" s="104">
        <v>175</v>
      </c>
      <c r="I70" s="104">
        <f>H70*K70</f>
        <v>2450</v>
      </c>
      <c r="J70" s="151"/>
      <c r="K70" s="259">
        <v>14</v>
      </c>
    </row>
    <row r="71" spans="1:11" x14ac:dyDescent="0.2">
      <c r="A71" s="66">
        <v>2020</v>
      </c>
      <c r="B71" s="66">
        <v>2020</v>
      </c>
      <c r="C71" s="55">
        <v>1725</v>
      </c>
      <c r="D71" s="105"/>
      <c r="E71" s="55" t="s">
        <v>430</v>
      </c>
      <c r="F71" s="55" t="s">
        <v>41</v>
      </c>
      <c r="G71" s="103"/>
      <c r="H71" s="104">
        <v>250</v>
      </c>
      <c r="I71" s="104">
        <f>K71*H71</f>
        <v>20000</v>
      </c>
      <c r="J71" s="151"/>
      <c r="K71" s="259">
        <v>80</v>
      </c>
    </row>
    <row r="72" spans="1:11" x14ac:dyDescent="0.2">
      <c r="A72" s="282">
        <v>43659</v>
      </c>
      <c r="B72" s="282">
        <v>43659</v>
      </c>
      <c r="C72" s="55">
        <v>1556</v>
      </c>
      <c r="D72" s="105">
        <v>2383</v>
      </c>
      <c r="E72" s="55" t="s">
        <v>97</v>
      </c>
      <c r="F72" s="55" t="s">
        <v>10</v>
      </c>
      <c r="G72" s="103"/>
      <c r="H72" s="104">
        <v>102</v>
      </c>
      <c r="I72" s="104">
        <f>K72*H72</f>
        <v>13158</v>
      </c>
      <c r="J72" s="55"/>
      <c r="K72" s="258">
        <v>129</v>
      </c>
    </row>
    <row r="73" spans="1:11" x14ac:dyDescent="0.2">
      <c r="A73" s="290">
        <v>2020</v>
      </c>
      <c r="B73" s="290">
        <v>2020</v>
      </c>
      <c r="C73" s="104">
        <v>1556</v>
      </c>
      <c r="D73" s="104"/>
      <c r="E73" s="104" t="s">
        <v>416</v>
      </c>
      <c r="F73" s="104" t="s">
        <v>447</v>
      </c>
      <c r="G73" s="104"/>
      <c r="H73" s="104">
        <v>590</v>
      </c>
      <c r="I73" s="104">
        <f>K73*H73</f>
        <v>18880</v>
      </c>
      <c r="J73" s="104"/>
      <c r="K73" s="287">
        <v>32</v>
      </c>
    </row>
    <row r="74" spans="1:11" x14ac:dyDescent="0.2">
      <c r="A74" s="66">
        <v>2020</v>
      </c>
      <c r="B74" s="66">
        <v>2020</v>
      </c>
      <c r="C74" s="55">
        <v>1712</v>
      </c>
      <c r="D74" s="55"/>
      <c r="E74" s="55" t="s">
        <v>427</v>
      </c>
      <c r="F74" s="55" t="s">
        <v>98</v>
      </c>
      <c r="G74" s="55"/>
      <c r="H74" s="55">
        <v>129</v>
      </c>
      <c r="I74" s="104">
        <f>H74*K74</f>
        <v>5031</v>
      </c>
      <c r="J74" s="55"/>
      <c r="K74" s="158">
        <v>39</v>
      </c>
    </row>
    <row r="75" spans="1:11" x14ac:dyDescent="0.2">
      <c r="A75" s="282">
        <v>43658</v>
      </c>
      <c r="B75" s="282">
        <v>43658</v>
      </c>
      <c r="C75" s="55">
        <v>1681</v>
      </c>
      <c r="D75" s="105"/>
      <c r="E75" s="55" t="s">
        <v>107</v>
      </c>
      <c r="F75" s="55" t="s">
        <v>40</v>
      </c>
      <c r="G75" s="103"/>
      <c r="H75" s="104">
        <v>295</v>
      </c>
      <c r="I75" s="104">
        <f t="shared" ref="I75:I80" si="3">K75*H75</f>
        <v>2360</v>
      </c>
      <c r="J75" s="151"/>
      <c r="K75" s="258">
        <v>8</v>
      </c>
    </row>
    <row r="76" spans="1:11" s="288" customFormat="1" x14ac:dyDescent="0.2">
      <c r="A76" s="283">
        <v>2018</v>
      </c>
      <c r="B76" s="283">
        <v>2018</v>
      </c>
      <c r="C76" s="55">
        <v>1460</v>
      </c>
      <c r="D76" s="105">
        <v>9628</v>
      </c>
      <c r="E76" s="55" t="s">
        <v>225</v>
      </c>
      <c r="F76" s="55" t="s">
        <v>14</v>
      </c>
      <c r="G76" s="55"/>
      <c r="H76" s="104">
        <v>18.41</v>
      </c>
      <c r="I76" s="104">
        <f t="shared" si="3"/>
        <v>2356.48</v>
      </c>
      <c r="J76" s="151"/>
      <c r="K76" s="258">
        <v>128</v>
      </c>
    </row>
    <row r="77" spans="1:11" x14ac:dyDescent="0.2">
      <c r="A77" s="283">
        <v>2018</v>
      </c>
      <c r="B77" s="283">
        <v>2018</v>
      </c>
      <c r="C77" s="55">
        <v>1461</v>
      </c>
      <c r="D77" s="105">
        <v>9629</v>
      </c>
      <c r="E77" s="55" t="s">
        <v>226</v>
      </c>
      <c r="F77" s="55" t="s">
        <v>14</v>
      </c>
      <c r="G77" s="103"/>
      <c r="H77" s="104">
        <v>11.33</v>
      </c>
      <c r="I77" s="104">
        <f t="shared" si="3"/>
        <v>1801.47</v>
      </c>
      <c r="J77" s="151"/>
      <c r="K77" s="258">
        <v>159</v>
      </c>
    </row>
    <row r="78" spans="1:11" x14ac:dyDescent="0.2">
      <c r="A78" s="282">
        <v>43535</v>
      </c>
      <c r="B78" s="282">
        <v>43535</v>
      </c>
      <c r="C78" s="55">
        <v>1462</v>
      </c>
      <c r="D78" s="105">
        <v>4073</v>
      </c>
      <c r="E78" s="55" t="s">
        <v>39</v>
      </c>
      <c r="F78" s="55" t="s">
        <v>14</v>
      </c>
      <c r="G78" s="103"/>
      <c r="H78" s="104">
        <v>18.309999999999999</v>
      </c>
      <c r="I78" s="104">
        <f t="shared" si="3"/>
        <v>6042.2999999999993</v>
      </c>
      <c r="J78" s="151"/>
      <c r="K78" s="258">
        <v>330</v>
      </c>
    </row>
    <row r="79" spans="1:11" x14ac:dyDescent="0.2">
      <c r="A79" s="283">
        <v>2020</v>
      </c>
      <c r="B79" s="283">
        <v>2020</v>
      </c>
      <c r="C79" s="55">
        <v>1473</v>
      </c>
      <c r="D79" s="105">
        <v>3582</v>
      </c>
      <c r="E79" s="55" t="s">
        <v>101</v>
      </c>
      <c r="F79" s="55" t="s">
        <v>40</v>
      </c>
      <c r="G79" s="103"/>
      <c r="H79" s="104">
        <v>118</v>
      </c>
      <c r="I79" s="104">
        <f t="shared" si="3"/>
        <v>708</v>
      </c>
      <c r="J79" s="55"/>
      <c r="K79" s="258">
        <v>6</v>
      </c>
    </row>
    <row r="80" spans="1:11" x14ac:dyDescent="0.2">
      <c r="A80" s="282">
        <v>43659</v>
      </c>
      <c r="B80" s="282">
        <v>43659</v>
      </c>
      <c r="C80" s="55">
        <v>1548</v>
      </c>
      <c r="D80" s="105" t="s">
        <v>216</v>
      </c>
      <c r="E80" s="55" t="s">
        <v>93</v>
      </c>
      <c r="F80" s="55" t="s">
        <v>34</v>
      </c>
      <c r="G80" s="103"/>
      <c r="H80" s="104">
        <v>118</v>
      </c>
      <c r="I80" s="104">
        <f t="shared" si="3"/>
        <v>2242</v>
      </c>
      <c r="J80" s="55"/>
      <c r="K80" s="258">
        <v>19</v>
      </c>
    </row>
    <row r="81" spans="1:11" x14ac:dyDescent="0.2">
      <c r="A81" s="283">
        <v>2020</v>
      </c>
      <c r="B81" s="283">
        <v>2020</v>
      </c>
      <c r="C81" s="55">
        <v>1721</v>
      </c>
      <c r="D81" s="166"/>
      <c r="E81" s="166" t="s">
        <v>429</v>
      </c>
      <c r="F81" s="166" t="s">
        <v>14</v>
      </c>
      <c r="G81" s="166"/>
      <c r="H81" s="104">
        <v>31000</v>
      </c>
      <c r="I81" s="291">
        <f>H81*K81</f>
        <v>930000</v>
      </c>
      <c r="J81" s="292"/>
      <c r="K81" s="277">
        <v>30</v>
      </c>
    </row>
    <row r="82" spans="1:11" x14ac:dyDescent="0.2">
      <c r="A82" s="282">
        <v>43567</v>
      </c>
      <c r="B82" s="282">
        <v>43567</v>
      </c>
      <c r="C82" s="55">
        <v>1628</v>
      </c>
      <c r="D82" s="105">
        <v>2403</v>
      </c>
      <c r="E82" s="55" t="s">
        <v>47</v>
      </c>
      <c r="F82" s="55" t="s">
        <v>14</v>
      </c>
      <c r="G82" s="103"/>
      <c r="H82" s="104">
        <v>16.52</v>
      </c>
      <c r="I82" s="104">
        <f>K82*H82</f>
        <v>7946.12</v>
      </c>
      <c r="J82" s="151"/>
      <c r="K82" s="258">
        <v>481</v>
      </c>
    </row>
    <row r="83" spans="1:11" x14ac:dyDescent="0.2">
      <c r="A83" s="66">
        <v>2020</v>
      </c>
      <c r="B83" s="66">
        <v>2020</v>
      </c>
      <c r="C83" s="55">
        <v>1699</v>
      </c>
      <c r="D83" s="105"/>
      <c r="E83" s="55" t="s">
        <v>380</v>
      </c>
      <c r="F83" s="55" t="s">
        <v>14</v>
      </c>
      <c r="G83" s="103"/>
      <c r="H83" s="104">
        <v>304</v>
      </c>
      <c r="I83" s="264">
        <f>H83*K83</f>
        <v>15808</v>
      </c>
      <c r="J83" s="151"/>
      <c r="K83" s="158">
        <v>52</v>
      </c>
    </row>
    <row r="84" spans="1:11" x14ac:dyDescent="0.2">
      <c r="A84" s="66">
        <v>2020</v>
      </c>
      <c r="B84" s="66">
        <v>2020</v>
      </c>
      <c r="C84" s="55">
        <v>1731</v>
      </c>
      <c r="D84" s="105"/>
      <c r="E84" s="55" t="s">
        <v>438</v>
      </c>
      <c r="F84" s="55" t="s">
        <v>41</v>
      </c>
      <c r="G84" s="103"/>
      <c r="H84" s="104">
        <v>100</v>
      </c>
      <c r="I84" s="104">
        <f>H84*K84</f>
        <v>53900</v>
      </c>
      <c r="J84" s="151"/>
      <c r="K84" s="259">
        <v>539</v>
      </c>
    </row>
    <row r="85" spans="1:11" ht="12" x14ac:dyDescent="0.2">
      <c r="A85" s="282">
        <v>43567</v>
      </c>
      <c r="B85" s="282">
        <v>43567</v>
      </c>
      <c r="C85" s="55">
        <v>1596</v>
      </c>
      <c r="D85" s="105" t="s">
        <v>453</v>
      </c>
      <c r="E85" s="55" t="s">
        <v>87</v>
      </c>
      <c r="F85" s="55" t="s">
        <v>14</v>
      </c>
      <c r="G85" s="103"/>
      <c r="H85" s="104">
        <v>16.52</v>
      </c>
      <c r="I85" s="104">
        <f>K85*H85</f>
        <v>379.96</v>
      </c>
      <c r="J85" s="55"/>
      <c r="K85" s="258">
        <v>23</v>
      </c>
    </row>
    <row r="86" spans="1:11" x14ac:dyDescent="0.2">
      <c r="A86" s="66">
        <v>2020</v>
      </c>
      <c r="B86" s="66">
        <v>2020</v>
      </c>
      <c r="C86" s="55">
        <v>1698</v>
      </c>
      <c r="D86" s="105"/>
      <c r="E86" s="55" t="s">
        <v>379</v>
      </c>
      <c r="F86" s="55" t="s">
        <v>14</v>
      </c>
      <c r="G86" s="103"/>
      <c r="H86" s="104">
        <v>9</v>
      </c>
      <c r="I86" s="264">
        <f>H86*K86</f>
        <v>360</v>
      </c>
      <c r="J86" s="151"/>
      <c r="K86" s="158">
        <v>40</v>
      </c>
    </row>
    <row r="87" spans="1:11" x14ac:dyDescent="0.2">
      <c r="A87" s="282">
        <v>43567</v>
      </c>
      <c r="B87" s="282">
        <v>43567</v>
      </c>
      <c r="C87" s="55">
        <v>1595</v>
      </c>
      <c r="D87" s="105">
        <v>2548</v>
      </c>
      <c r="E87" s="55" t="s">
        <v>85</v>
      </c>
      <c r="F87" s="55" t="s">
        <v>14</v>
      </c>
      <c r="G87" s="103"/>
      <c r="H87" s="104">
        <v>16.52</v>
      </c>
      <c r="I87" s="104">
        <f>K87*H87</f>
        <v>396.48</v>
      </c>
      <c r="J87" s="55"/>
      <c r="K87" s="258">
        <v>24</v>
      </c>
    </row>
    <row r="88" spans="1:11" x14ac:dyDescent="0.2">
      <c r="A88" s="282">
        <v>43567</v>
      </c>
      <c r="B88" s="282">
        <v>43567</v>
      </c>
      <c r="C88" s="55">
        <v>1597</v>
      </c>
      <c r="D88" s="105">
        <v>2549</v>
      </c>
      <c r="E88" s="55" t="s">
        <v>86</v>
      </c>
      <c r="F88" s="55" t="s">
        <v>14</v>
      </c>
      <c r="G88" s="103"/>
      <c r="H88" s="104">
        <v>16.52</v>
      </c>
      <c r="I88" s="104">
        <f>K88*H88</f>
        <v>429.52</v>
      </c>
      <c r="J88" s="55"/>
      <c r="K88" s="258">
        <v>26</v>
      </c>
    </row>
    <row r="89" spans="1:11" x14ac:dyDescent="0.2">
      <c r="A89" s="66">
        <v>2020</v>
      </c>
      <c r="B89" s="66">
        <v>2020</v>
      </c>
      <c r="C89" s="55">
        <v>1703</v>
      </c>
      <c r="D89" s="105"/>
      <c r="E89" s="55" t="s">
        <v>418</v>
      </c>
      <c r="F89" s="104" t="s">
        <v>14</v>
      </c>
      <c r="G89" s="103"/>
      <c r="H89" s="104">
        <v>10</v>
      </c>
      <c r="I89" s="104">
        <f>H89*K89</f>
        <v>57500</v>
      </c>
      <c r="J89" s="151"/>
      <c r="K89" s="156">
        <v>5750</v>
      </c>
    </row>
    <row r="90" spans="1:11" x14ac:dyDescent="0.2">
      <c r="A90" s="283">
        <v>2019</v>
      </c>
      <c r="B90" s="283">
        <v>2019</v>
      </c>
      <c r="C90" s="166">
        <v>1576</v>
      </c>
      <c r="D90" s="166"/>
      <c r="E90" s="166" t="s">
        <v>424</v>
      </c>
      <c r="F90" s="166" t="s">
        <v>14</v>
      </c>
      <c r="G90" s="166"/>
      <c r="H90" s="276">
        <v>1590.05</v>
      </c>
      <c r="I90" s="104">
        <f>K90*H90</f>
        <v>203526.39999999999</v>
      </c>
      <c r="J90" s="166"/>
      <c r="K90" s="277">
        <v>128</v>
      </c>
    </row>
    <row r="91" spans="1:11" x14ac:dyDescent="0.2">
      <c r="A91" s="66">
        <v>2020</v>
      </c>
      <c r="B91" s="66">
        <v>2020</v>
      </c>
      <c r="C91" s="55">
        <v>1714</v>
      </c>
      <c r="D91" s="55"/>
      <c r="E91" s="55" t="s">
        <v>441</v>
      </c>
      <c r="F91" s="55" t="s">
        <v>14</v>
      </c>
      <c r="G91" s="55"/>
      <c r="H91" s="55">
        <v>390.6</v>
      </c>
      <c r="I91" s="104">
        <f>H91*K91</f>
        <v>3124.8</v>
      </c>
      <c r="J91" s="55"/>
      <c r="K91" s="158">
        <v>8</v>
      </c>
    </row>
    <row r="92" spans="1:11" x14ac:dyDescent="0.2">
      <c r="A92" s="66" t="s">
        <v>459</v>
      </c>
      <c r="B92" s="282">
        <v>44032</v>
      </c>
      <c r="C92" s="55">
        <v>1719</v>
      </c>
      <c r="D92" s="105"/>
      <c r="E92" s="55" t="s">
        <v>462</v>
      </c>
      <c r="F92" s="55" t="s">
        <v>14</v>
      </c>
      <c r="G92" s="103"/>
      <c r="H92" s="104">
        <v>1711</v>
      </c>
      <c r="I92" s="104">
        <f>H92*K92</f>
        <v>13688</v>
      </c>
      <c r="J92" s="55"/>
      <c r="K92" s="156">
        <v>8</v>
      </c>
    </row>
    <row r="93" spans="1:11" x14ac:dyDescent="0.2">
      <c r="A93" s="282">
        <v>43714</v>
      </c>
      <c r="B93" s="282">
        <v>43714</v>
      </c>
      <c r="C93" s="55">
        <v>1457</v>
      </c>
      <c r="D93" s="105" t="s">
        <v>221</v>
      </c>
      <c r="E93" s="55" t="s">
        <v>9</v>
      </c>
      <c r="F93" s="55" t="s">
        <v>37</v>
      </c>
      <c r="G93" s="55"/>
      <c r="H93" s="104">
        <v>223</v>
      </c>
      <c r="I93" s="104">
        <f t="shared" ref="I93:I103" si="4">K93*H93</f>
        <v>322904</v>
      </c>
      <c r="J93" s="151"/>
      <c r="K93" s="258">
        <v>1448</v>
      </c>
    </row>
    <row r="94" spans="1:11" x14ac:dyDescent="0.2">
      <c r="A94" s="282">
        <v>43588</v>
      </c>
      <c r="B94" s="282">
        <v>43588</v>
      </c>
      <c r="C94" s="55">
        <v>1475</v>
      </c>
      <c r="D94" s="105">
        <v>2665</v>
      </c>
      <c r="E94" s="55" t="s">
        <v>23</v>
      </c>
      <c r="F94" s="55" t="s">
        <v>37</v>
      </c>
      <c r="G94" s="55"/>
      <c r="H94" s="104">
        <v>258</v>
      </c>
      <c r="I94" s="104">
        <f t="shared" si="4"/>
        <v>13416</v>
      </c>
      <c r="J94" s="55"/>
      <c r="K94" s="258">
        <v>52</v>
      </c>
    </row>
    <row r="95" spans="1:11" x14ac:dyDescent="0.2">
      <c r="A95" s="282">
        <v>43795</v>
      </c>
      <c r="B95" s="282">
        <v>43795</v>
      </c>
      <c r="C95" s="55">
        <v>1499</v>
      </c>
      <c r="D95" s="105">
        <v>2666</v>
      </c>
      <c r="E95" s="55" t="s">
        <v>44</v>
      </c>
      <c r="F95" s="55" t="s">
        <v>37</v>
      </c>
      <c r="G95" s="55"/>
      <c r="H95" s="104">
        <v>265</v>
      </c>
      <c r="I95" s="104">
        <f t="shared" si="4"/>
        <v>23055</v>
      </c>
      <c r="J95" s="55"/>
      <c r="K95" s="258">
        <v>87</v>
      </c>
    </row>
    <row r="96" spans="1:11" x14ac:dyDescent="0.2">
      <c r="A96" s="282" t="s">
        <v>358</v>
      </c>
      <c r="B96" s="282" t="s">
        <v>358</v>
      </c>
      <c r="C96" s="55">
        <v>1464</v>
      </c>
      <c r="D96" s="105">
        <v>3133</v>
      </c>
      <c r="E96" s="55" t="s">
        <v>63</v>
      </c>
      <c r="F96" s="55" t="s">
        <v>34</v>
      </c>
      <c r="G96" s="103"/>
      <c r="H96" s="104">
        <v>578.20000000000005</v>
      </c>
      <c r="I96" s="104">
        <f t="shared" si="4"/>
        <v>5203.8</v>
      </c>
      <c r="J96" s="151"/>
      <c r="K96" s="258">
        <v>9</v>
      </c>
    </row>
    <row r="97" spans="1:11" x14ac:dyDescent="0.2">
      <c r="A97" s="282">
        <v>43663</v>
      </c>
      <c r="B97" s="282">
        <v>43663</v>
      </c>
      <c r="C97" s="55">
        <v>1463</v>
      </c>
      <c r="D97" s="105">
        <v>2890</v>
      </c>
      <c r="E97" s="55" t="s">
        <v>64</v>
      </c>
      <c r="F97" s="55" t="s">
        <v>34</v>
      </c>
      <c r="G97" s="103"/>
      <c r="H97" s="104">
        <v>622</v>
      </c>
      <c r="I97" s="104">
        <f t="shared" si="4"/>
        <v>26746</v>
      </c>
      <c r="J97" s="151"/>
      <c r="K97" s="258">
        <v>43</v>
      </c>
    </row>
    <row r="98" spans="1:11" x14ac:dyDescent="0.2">
      <c r="A98" s="282">
        <v>43588</v>
      </c>
      <c r="B98" s="282">
        <v>43588</v>
      </c>
      <c r="C98" s="55">
        <v>1655</v>
      </c>
      <c r="D98" s="105"/>
      <c r="E98" s="55" t="s">
        <v>413</v>
      </c>
      <c r="F98" s="55" t="s">
        <v>14</v>
      </c>
      <c r="G98" s="103"/>
      <c r="H98" s="104">
        <v>1266.56</v>
      </c>
      <c r="I98" s="104">
        <f t="shared" si="4"/>
        <v>6332.7999999999993</v>
      </c>
      <c r="J98" s="151"/>
      <c r="K98" s="258">
        <v>5</v>
      </c>
    </row>
    <row r="99" spans="1:11" x14ac:dyDescent="0.2">
      <c r="A99" s="282">
        <v>43588</v>
      </c>
      <c r="B99" s="282">
        <v>43588</v>
      </c>
      <c r="C99" s="55">
        <v>1650</v>
      </c>
      <c r="D99" s="105"/>
      <c r="E99" s="55" t="s">
        <v>290</v>
      </c>
      <c r="F99" s="55" t="s">
        <v>14</v>
      </c>
      <c r="G99" s="103"/>
      <c r="H99" s="104">
        <v>1128.46</v>
      </c>
      <c r="I99" s="104">
        <f t="shared" si="4"/>
        <v>2256.92</v>
      </c>
      <c r="J99" s="151"/>
      <c r="K99" s="258">
        <v>2</v>
      </c>
    </row>
    <row r="100" spans="1:11" x14ac:dyDescent="0.2">
      <c r="A100" s="282">
        <v>43588</v>
      </c>
      <c r="B100" s="282">
        <v>43588</v>
      </c>
      <c r="C100" s="55">
        <v>1658</v>
      </c>
      <c r="D100" s="105"/>
      <c r="E100" s="55" t="s">
        <v>298</v>
      </c>
      <c r="F100" s="55" t="s">
        <v>14</v>
      </c>
      <c r="G100" s="103"/>
      <c r="H100" s="104">
        <v>1266.56</v>
      </c>
      <c r="I100" s="104">
        <f t="shared" si="4"/>
        <v>1266.56</v>
      </c>
      <c r="J100" s="55"/>
      <c r="K100" s="258">
        <v>1</v>
      </c>
    </row>
    <row r="101" spans="1:11" x14ac:dyDescent="0.2">
      <c r="A101" s="282">
        <v>43588</v>
      </c>
      <c r="B101" s="282">
        <v>43588</v>
      </c>
      <c r="C101" s="55">
        <v>1656</v>
      </c>
      <c r="D101" s="105"/>
      <c r="E101" s="55" t="s">
        <v>296</v>
      </c>
      <c r="F101" s="55" t="s">
        <v>14</v>
      </c>
      <c r="G101" s="103"/>
      <c r="H101" s="104">
        <v>1266.56</v>
      </c>
      <c r="I101" s="104">
        <f t="shared" si="4"/>
        <v>5066.24</v>
      </c>
      <c r="J101" s="151"/>
      <c r="K101" s="258">
        <v>4</v>
      </c>
    </row>
    <row r="102" spans="1:11" x14ac:dyDescent="0.2">
      <c r="A102" s="282">
        <v>43588</v>
      </c>
      <c r="B102" s="282">
        <v>43588</v>
      </c>
      <c r="C102" s="55">
        <v>1654</v>
      </c>
      <c r="D102" s="105"/>
      <c r="E102" s="55" t="s">
        <v>412</v>
      </c>
      <c r="F102" s="55" t="s">
        <v>14</v>
      </c>
      <c r="G102" s="103"/>
      <c r="H102" s="104">
        <v>3638.16</v>
      </c>
      <c r="I102" s="104">
        <f t="shared" si="4"/>
        <v>3638.16</v>
      </c>
      <c r="J102" s="151"/>
      <c r="K102" s="258">
        <v>1</v>
      </c>
    </row>
    <row r="103" spans="1:11" x14ac:dyDescent="0.2">
      <c r="A103" s="282">
        <v>2020</v>
      </c>
      <c r="B103" s="282">
        <v>2020</v>
      </c>
      <c r="C103" s="55">
        <v>1601</v>
      </c>
      <c r="D103" s="105">
        <v>2014</v>
      </c>
      <c r="E103" s="55" t="s">
        <v>50</v>
      </c>
      <c r="F103" s="55" t="s">
        <v>14</v>
      </c>
      <c r="G103" s="103"/>
      <c r="H103" s="104">
        <v>48</v>
      </c>
      <c r="I103" s="104">
        <f t="shared" si="4"/>
        <v>96</v>
      </c>
      <c r="J103" s="55"/>
      <c r="K103" s="156">
        <v>2</v>
      </c>
    </row>
    <row r="104" spans="1:11" x14ac:dyDescent="0.2">
      <c r="A104" s="66">
        <v>2020</v>
      </c>
      <c r="B104" s="66">
        <v>2020</v>
      </c>
      <c r="C104" s="55">
        <v>1693</v>
      </c>
      <c r="D104" s="55"/>
      <c r="E104" s="55" t="s">
        <v>376</v>
      </c>
      <c r="F104" s="55" t="s">
        <v>14</v>
      </c>
      <c r="G104" s="104"/>
      <c r="H104" s="104">
        <v>193</v>
      </c>
      <c r="I104" s="264">
        <f>H104*K104</f>
        <v>3860</v>
      </c>
      <c r="J104" s="55"/>
      <c r="K104" s="158">
        <v>20</v>
      </c>
    </row>
    <row r="105" spans="1:11" x14ac:dyDescent="0.2">
      <c r="A105" s="66">
        <v>2020</v>
      </c>
      <c r="B105" s="66">
        <v>2020</v>
      </c>
      <c r="C105" s="55">
        <v>1727</v>
      </c>
      <c r="D105" s="105"/>
      <c r="E105" s="55" t="s">
        <v>432</v>
      </c>
      <c r="F105" s="55" t="s">
        <v>433</v>
      </c>
      <c r="G105" s="103"/>
      <c r="H105" s="104">
        <v>3662.43</v>
      </c>
      <c r="I105" s="104">
        <f>H105*K105</f>
        <v>18312.149999999998</v>
      </c>
      <c r="J105" s="151"/>
      <c r="K105" s="259">
        <v>5</v>
      </c>
    </row>
    <row r="106" spans="1:11" x14ac:dyDescent="0.2">
      <c r="A106" s="66">
        <v>2020</v>
      </c>
      <c r="B106" s="66">
        <v>2020</v>
      </c>
      <c r="C106" s="55">
        <v>1728</v>
      </c>
      <c r="D106" s="105"/>
      <c r="E106" s="55" t="s">
        <v>434</v>
      </c>
      <c r="F106" s="55" t="s">
        <v>433</v>
      </c>
      <c r="G106" s="103"/>
      <c r="H106" s="104">
        <v>3662.43</v>
      </c>
      <c r="I106" s="104">
        <f>H106*K106</f>
        <v>25637.01</v>
      </c>
      <c r="J106" s="151"/>
      <c r="K106" s="259">
        <v>7</v>
      </c>
    </row>
    <row r="107" spans="1:11" x14ac:dyDescent="0.2">
      <c r="A107" s="66">
        <v>2020</v>
      </c>
      <c r="B107" s="66">
        <v>2020</v>
      </c>
      <c r="C107" s="55">
        <v>1726</v>
      </c>
      <c r="D107" s="105"/>
      <c r="E107" s="55" t="s">
        <v>431</v>
      </c>
      <c r="F107" s="55" t="s">
        <v>40</v>
      </c>
      <c r="G107" s="103"/>
      <c r="H107" s="104">
        <v>1143</v>
      </c>
      <c r="I107" s="104">
        <f>K107*H107</f>
        <v>48006</v>
      </c>
      <c r="J107" s="151"/>
      <c r="K107" s="259">
        <v>42</v>
      </c>
    </row>
    <row r="108" spans="1:11" x14ac:dyDescent="0.2">
      <c r="A108" s="66">
        <v>2020</v>
      </c>
      <c r="B108" s="66">
        <v>2020</v>
      </c>
      <c r="C108" s="55">
        <v>1689</v>
      </c>
      <c r="D108" s="105"/>
      <c r="E108" s="55" t="s">
        <v>374</v>
      </c>
      <c r="F108" s="55" t="s">
        <v>14</v>
      </c>
      <c r="G108" s="103"/>
      <c r="H108" s="104">
        <v>812.94</v>
      </c>
      <c r="I108" s="264">
        <f>H108*K108</f>
        <v>812.94</v>
      </c>
      <c r="J108" s="55"/>
      <c r="K108" s="158">
        <v>1</v>
      </c>
    </row>
    <row r="109" spans="1:11" x14ac:dyDescent="0.2">
      <c r="A109" s="283">
        <v>2018</v>
      </c>
      <c r="B109" s="283">
        <v>2018</v>
      </c>
      <c r="C109" s="55">
        <v>1466</v>
      </c>
      <c r="D109" s="105">
        <v>1203</v>
      </c>
      <c r="E109" s="55" t="s">
        <v>61</v>
      </c>
      <c r="F109" s="55" t="s">
        <v>14</v>
      </c>
      <c r="G109" s="103"/>
      <c r="H109" s="104">
        <v>129</v>
      </c>
      <c r="I109" s="104">
        <f>K109*H109</f>
        <v>258000</v>
      </c>
      <c r="J109" s="55"/>
      <c r="K109" s="258">
        <v>2000</v>
      </c>
    </row>
    <row r="110" spans="1:11" x14ac:dyDescent="0.2">
      <c r="A110" s="283">
        <v>2018</v>
      </c>
      <c r="B110" s="283">
        <v>2018</v>
      </c>
      <c r="C110" s="55">
        <v>1470</v>
      </c>
      <c r="D110" s="105">
        <v>9632</v>
      </c>
      <c r="E110" s="55" t="s">
        <v>104</v>
      </c>
      <c r="F110" s="55" t="s">
        <v>105</v>
      </c>
      <c r="G110" s="103"/>
      <c r="H110" s="104">
        <v>95.7</v>
      </c>
      <c r="I110" s="104">
        <f>K110*H110</f>
        <v>31102.5</v>
      </c>
      <c r="J110" s="55"/>
      <c r="K110" s="258">
        <v>325</v>
      </c>
    </row>
    <row r="111" spans="1:11" x14ac:dyDescent="0.2">
      <c r="A111" s="66">
        <v>2020</v>
      </c>
      <c r="B111" s="66">
        <v>2020</v>
      </c>
      <c r="C111" s="106">
        <v>1733</v>
      </c>
      <c r="D111" s="105"/>
      <c r="E111" s="55" t="s">
        <v>104</v>
      </c>
      <c r="F111" s="55" t="s">
        <v>41</v>
      </c>
      <c r="G111" s="103"/>
      <c r="H111" s="104">
        <v>230</v>
      </c>
      <c r="I111" s="104">
        <f>H111*K111</f>
        <v>82800</v>
      </c>
      <c r="J111" s="151"/>
      <c r="K111" s="259">
        <v>360</v>
      </c>
    </row>
    <row r="112" spans="1:11" x14ac:dyDescent="0.2">
      <c r="A112" s="282">
        <v>44027</v>
      </c>
      <c r="B112" s="282">
        <v>44027</v>
      </c>
      <c r="C112" s="55">
        <v>1722</v>
      </c>
      <c r="D112" s="166"/>
      <c r="E112" s="166" t="s">
        <v>457</v>
      </c>
      <c r="F112" s="166" t="s">
        <v>14</v>
      </c>
      <c r="G112" s="166"/>
      <c r="H112" s="104">
        <v>9173.1299999999992</v>
      </c>
      <c r="I112" s="291">
        <f>H112*K112</f>
        <v>45865.649999999994</v>
      </c>
      <c r="J112" s="292"/>
      <c r="K112" s="277">
        <v>5</v>
      </c>
    </row>
    <row r="113" spans="1:11" x14ac:dyDescent="0.2">
      <c r="A113" s="66">
        <v>2020</v>
      </c>
      <c r="B113" s="66">
        <v>2020</v>
      </c>
      <c r="C113" s="55">
        <v>1705</v>
      </c>
      <c r="D113" s="55"/>
      <c r="E113" s="55" t="s">
        <v>420</v>
      </c>
      <c r="F113" s="55" t="s">
        <v>14</v>
      </c>
      <c r="G113" s="55"/>
      <c r="H113" s="55">
        <v>1.68</v>
      </c>
      <c r="I113" s="104">
        <f>H113*K113</f>
        <v>42000</v>
      </c>
      <c r="J113" s="55"/>
      <c r="K113" s="158">
        <v>25000</v>
      </c>
    </row>
    <row r="114" spans="1:11" x14ac:dyDescent="0.2">
      <c r="A114" s="66">
        <v>2020</v>
      </c>
      <c r="B114" s="66">
        <v>2020</v>
      </c>
      <c r="C114" s="55">
        <v>1704</v>
      </c>
      <c r="D114" s="55"/>
      <c r="E114" s="55" t="s">
        <v>419</v>
      </c>
      <c r="F114" s="55" t="s">
        <v>14</v>
      </c>
      <c r="G114" s="55"/>
      <c r="H114" s="55">
        <v>1.68</v>
      </c>
      <c r="I114" s="104">
        <f>H114*K114</f>
        <v>42000</v>
      </c>
      <c r="J114" s="55"/>
      <c r="K114" s="158">
        <v>25000</v>
      </c>
    </row>
    <row r="115" spans="1:11" x14ac:dyDescent="0.2">
      <c r="A115" s="66">
        <v>2020</v>
      </c>
      <c r="B115" s="66">
        <v>2020</v>
      </c>
      <c r="C115" s="55">
        <v>1706</v>
      </c>
      <c r="D115" s="55"/>
      <c r="E115" s="55" t="s">
        <v>428</v>
      </c>
      <c r="F115" s="55" t="s">
        <v>14</v>
      </c>
      <c r="G115" s="55"/>
      <c r="H115" s="55">
        <v>1.68</v>
      </c>
      <c r="I115" s="104">
        <f>H115*K115</f>
        <v>42000</v>
      </c>
      <c r="J115" s="55"/>
      <c r="K115" s="158">
        <v>25000</v>
      </c>
    </row>
    <row r="116" spans="1:11" x14ac:dyDescent="0.2">
      <c r="A116" s="282">
        <v>43501</v>
      </c>
      <c r="B116" s="282">
        <v>43501</v>
      </c>
      <c r="C116" s="55">
        <v>1541</v>
      </c>
      <c r="D116" s="105">
        <v>9634</v>
      </c>
      <c r="E116" s="55" t="s">
        <v>250</v>
      </c>
      <c r="F116" s="55" t="s">
        <v>14</v>
      </c>
      <c r="G116" s="55"/>
      <c r="H116" s="104">
        <v>1.54</v>
      </c>
      <c r="I116" s="104">
        <f>K116*H116</f>
        <v>16016</v>
      </c>
      <c r="J116" s="55"/>
      <c r="K116" s="258">
        <v>10400</v>
      </c>
    </row>
    <row r="117" spans="1:11" x14ac:dyDescent="0.2">
      <c r="A117" s="66">
        <v>2020</v>
      </c>
      <c r="B117" s="66">
        <v>2020</v>
      </c>
      <c r="C117" s="55">
        <v>1711</v>
      </c>
      <c r="D117" s="55"/>
      <c r="E117" s="55" t="s">
        <v>426</v>
      </c>
      <c r="F117" s="55" t="s">
        <v>14</v>
      </c>
      <c r="G117" s="55"/>
      <c r="H117" s="55">
        <v>6.44</v>
      </c>
      <c r="I117" s="104">
        <f>H117*K117</f>
        <v>721.28000000000009</v>
      </c>
      <c r="J117" s="55"/>
      <c r="K117" s="158">
        <v>112</v>
      </c>
    </row>
    <row r="118" spans="1:11" x14ac:dyDescent="0.2">
      <c r="A118" s="282">
        <v>43567</v>
      </c>
      <c r="B118" s="282">
        <v>43567</v>
      </c>
      <c r="C118" s="55">
        <v>1594</v>
      </c>
      <c r="D118" s="105">
        <v>1439</v>
      </c>
      <c r="E118" s="55" t="s">
        <v>26</v>
      </c>
      <c r="F118" s="55" t="s">
        <v>14</v>
      </c>
      <c r="G118" s="103"/>
      <c r="H118" s="104">
        <v>23</v>
      </c>
      <c r="I118" s="104">
        <f>K118*H118</f>
        <v>575</v>
      </c>
      <c r="J118" s="55"/>
      <c r="K118" s="258">
        <v>25</v>
      </c>
    </row>
    <row r="119" spans="1:11" x14ac:dyDescent="0.2">
      <c r="A119" s="282">
        <v>43567</v>
      </c>
      <c r="B119" s="282">
        <v>43567</v>
      </c>
      <c r="C119" s="55">
        <v>1608</v>
      </c>
      <c r="D119" s="105">
        <v>6914</v>
      </c>
      <c r="E119" s="55" t="s">
        <v>166</v>
      </c>
      <c r="F119" s="55" t="s">
        <v>14</v>
      </c>
      <c r="G119" s="103"/>
      <c r="H119" s="104">
        <v>23.6</v>
      </c>
      <c r="I119" s="104">
        <f>K119*H119</f>
        <v>3941.2000000000003</v>
      </c>
      <c r="J119" s="55"/>
      <c r="K119" s="258">
        <v>167</v>
      </c>
    </row>
    <row r="120" spans="1:11" x14ac:dyDescent="0.2">
      <c r="A120" s="283">
        <v>2018</v>
      </c>
      <c r="B120" s="283">
        <v>2018</v>
      </c>
      <c r="C120" s="55">
        <v>1555</v>
      </c>
      <c r="D120" s="105">
        <v>5195</v>
      </c>
      <c r="E120" s="55" t="s">
        <v>113</v>
      </c>
      <c r="F120" s="55" t="s">
        <v>34</v>
      </c>
      <c r="G120" s="103"/>
      <c r="H120" s="104">
        <v>1293.28</v>
      </c>
      <c r="I120" s="104">
        <f>K120*H120</f>
        <v>43971.519999999997</v>
      </c>
      <c r="J120" s="55"/>
      <c r="K120" s="258">
        <v>34</v>
      </c>
    </row>
    <row r="121" spans="1:11" x14ac:dyDescent="0.2">
      <c r="A121" s="282">
        <v>43567</v>
      </c>
      <c r="B121" s="282">
        <v>43567</v>
      </c>
      <c r="C121" s="55">
        <v>1575</v>
      </c>
      <c r="D121" s="105">
        <v>5982</v>
      </c>
      <c r="E121" s="55" t="s">
        <v>77</v>
      </c>
      <c r="F121" s="55" t="s">
        <v>14</v>
      </c>
      <c r="G121" s="103"/>
      <c r="H121" s="104">
        <v>3.37</v>
      </c>
      <c r="I121" s="104">
        <f>K121*H121</f>
        <v>6312.01</v>
      </c>
      <c r="J121" s="55"/>
      <c r="K121" s="258">
        <v>1873</v>
      </c>
    </row>
    <row r="122" spans="1:11" x14ac:dyDescent="0.2">
      <c r="A122" s="66">
        <v>2020</v>
      </c>
      <c r="B122" s="66">
        <v>2020</v>
      </c>
      <c r="C122" s="55">
        <v>1691</v>
      </c>
      <c r="D122" s="55"/>
      <c r="E122" s="55" t="s">
        <v>375</v>
      </c>
      <c r="F122" s="55" t="s">
        <v>14</v>
      </c>
      <c r="G122" s="104"/>
      <c r="H122" s="104">
        <v>1.63</v>
      </c>
      <c r="I122" s="264">
        <f>H122*K122</f>
        <v>467.80999999999995</v>
      </c>
      <c r="J122" s="55"/>
      <c r="K122" s="158">
        <v>287</v>
      </c>
    </row>
    <row r="123" spans="1:11" x14ac:dyDescent="0.2">
      <c r="A123" s="282">
        <v>43567</v>
      </c>
      <c r="B123" s="282">
        <v>43567</v>
      </c>
      <c r="C123" s="55">
        <v>1528</v>
      </c>
      <c r="D123" s="105">
        <v>6917</v>
      </c>
      <c r="E123" s="55" t="s">
        <v>76</v>
      </c>
      <c r="F123" s="55" t="s">
        <v>14</v>
      </c>
      <c r="G123" s="55"/>
      <c r="H123" s="104">
        <v>9.44</v>
      </c>
      <c r="I123" s="104">
        <f>K123*H123</f>
        <v>9440</v>
      </c>
      <c r="J123" s="55"/>
      <c r="K123" s="258">
        <v>1000</v>
      </c>
    </row>
    <row r="124" spans="1:11" x14ac:dyDescent="0.2">
      <c r="A124" s="66">
        <v>2020</v>
      </c>
      <c r="B124" s="66">
        <v>2020</v>
      </c>
      <c r="C124" s="55">
        <v>1690</v>
      </c>
      <c r="D124" s="105"/>
      <c r="E124" s="55" t="s">
        <v>79</v>
      </c>
      <c r="F124" s="55" t="s">
        <v>14</v>
      </c>
      <c r="G124" s="104"/>
      <c r="H124" s="104">
        <v>1.41</v>
      </c>
      <c r="I124" s="264">
        <f>H124*K124</f>
        <v>1579.1999999999998</v>
      </c>
      <c r="J124" s="55"/>
      <c r="K124" s="158">
        <v>1120</v>
      </c>
    </row>
    <row r="125" spans="1:11" x14ac:dyDescent="0.2">
      <c r="A125" s="282">
        <v>43659</v>
      </c>
      <c r="B125" s="282">
        <v>43659</v>
      </c>
      <c r="C125" s="55">
        <v>1546</v>
      </c>
      <c r="D125" s="105">
        <v>4962</v>
      </c>
      <c r="E125" s="55" t="s">
        <v>60</v>
      </c>
      <c r="F125" s="55" t="s">
        <v>14</v>
      </c>
      <c r="G125" s="103"/>
      <c r="H125" s="104">
        <v>109.4</v>
      </c>
      <c r="I125" s="104">
        <f t="shared" ref="I125:I130" si="5">K125*H125</f>
        <v>218.8</v>
      </c>
      <c r="J125" s="55"/>
      <c r="K125" s="258">
        <v>2</v>
      </c>
    </row>
    <row r="126" spans="1:11" x14ac:dyDescent="0.2">
      <c r="A126" s="282">
        <v>43588</v>
      </c>
      <c r="B126" s="282">
        <v>43588</v>
      </c>
      <c r="C126" s="55">
        <v>1652</v>
      </c>
      <c r="D126" s="105"/>
      <c r="E126" s="55" t="s">
        <v>292</v>
      </c>
      <c r="F126" s="55" t="s">
        <v>14</v>
      </c>
      <c r="G126" s="103"/>
      <c r="H126" s="104">
        <v>147732.68</v>
      </c>
      <c r="I126" s="104">
        <f t="shared" si="5"/>
        <v>147732.68</v>
      </c>
      <c r="J126" s="151"/>
      <c r="K126" s="258">
        <v>1</v>
      </c>
    </row>
    <row r="127" spans="1:11" x14ac:dyDescent="0.2">
      <c r="A127" s="282">
        <v>43588</v>
      </c>
      <c r="B127" s="282">
        <v>43588</v>
      </c>
      <c r="C127" s="55">
        <v>1649</v>
      </c>
      <c r="D127" s="105"/>
      <c r="E127" s="55" t="s">
        <v>411</v>
      </c>
      <c r="F127" s="55" t="s">
        <v>14</v>
      </c>
      <c r="G127" s="103"/>
      <c r="H127" s="104">
        <v>24420</v>
      </c>
      <c r="I127" s="104">
        <f t="shared" si="5"/>
        <v>24420</v>
      </c>
      <c r="J127" s="151"/>
      <c r="K127" s="258">
        <v>1</v>
      </c>
    </row>
    <row r="128" spans="1:11" x14ac:dyDescent="0.2">
      <c r="A128" s="282">
        <v>43588</v>
      </c>
      <c r="B128" s="282">
        <v>43588</v>
      </c>
      <c r="C128" s="55">
        <v>1653</v>
      </c>
      <c r="D128" s="105"/>
      <c r="E128" s="55" t="s">
        <v>293</v>
      </c>
      <c r="F128" s="55" t="s">
        <v>14</v>
      </c>
      <c r="G128" s="103"/>
      <c r="H128" s="104">
        <v>35777.71</v>
      </c>
      <c r="I128" s="104">
        <f t="shared" si="5"/>
        <v>143110.84</v>
      </c>
      <c r="J128" s="151"/>
      <c r="K128" s="258">
        <v>4</v>
      </c>
    </row>
    <row r="129" spans="1:12" x14ac:dyDescent="0.2">
      <c r="A129" s="282">
        <v>43588</v>
      </c>
      <c r="B129" s="282">
        <v>43588</v>
      </c>
      <c r="C129" s="55">
        <v>1648</v>
      </c>
      <c r="D129" s="105"/>
      <c r="E129" s="55" t="s">
        <v>289</v>
      </c>
      <c r="F129" s="55" t="s">
        <v>14</v>
      </c>
      <c r="G129" s="103"/>
      <c r="H129" s="104">
        <v>37871.03</v>
      </c>
      <c r="I129" s="104">
        <f t="shared" si="5"/>
        <v>75742.06</v>
      </c>
      <c r="J129" s="151"/>
      <c r="K129" s="258">
        <v>2</v>
      </c>
    </row>
    <row r="130" spans="1:12" s="242" customFormat="1" x14ac:dyDescent="0.2">
      <c r="A130" s="283">
        <v>2017</v>
      </c>
      <c r="B130" s="283">
        <v>2017</v>
      </c>
      <c r="C130" s="55">
        <v>1557</v>
      </c>
      <c r="D130" s="105">
        <v>6498</v>
      </c>
      <c r="E130" s="55" t="s">
        <v>42</v>
      </c>
      <c r="F130" s="55" t="s">
        <v>14</v>
      </c>
      <c r="G130" s="55"/>
      <c r="H130" s="104">
        <v>56.05</v>
      </c>
      <c r="I130" s="104">
        <f t="shared" si="5"/>
        <v>21859.5</v>
      </c>
      <c r="J130" s="55"/>
      <c r="K130" s="258">
        <v>390</v>
      </c>
    </row>
    <row r="131" spans="1:12" s="242" customFormat="1" x14ac:dyDescent="0.2">
      <c r="A131" s="66">
        <v>2020</v>
      </c>
      <c r="B131" s="66">
        <v>2020</v>
      </c>
      <c r="C131" s="55">
        <v>1696</v>
      </c>
      <c r="D131" s="105"/>
      <c r="E131" s="55" t="s">
        <v>378</v>
      </c>
      <c r="F131" s="55" t="s">
        <v>14</v>
      </c>
      <c r="G131" s="103"/>
      <c r="H131" s="104">
        <v>31</v>
      </c>
      <c r="I131" s="264">
        <f>H131*K131</f>
        <v>3348</v>
      </c>
      <c r="J131" s="151"/>
      <c r="K131" s="158">
        <v>108</v>
      </c>
    </row>
    <row r="132" spans="1:12" s="242" customFormat="1" x14ac:dyDescent="0.2">
      <c r="A132" s="282">
        <v>43622</v>
      </c>
      <c r="B132" s="282">
        <v>43622</v>
      </c>
      <c r="C132" s="55">
        <v>1570</v>
      </c>
      <c r="D132" s="105">
        <v>3982</v>
      </c>
      <c r="E132" s="55" t="s">
        <v>22</v>
      </c>
      <c r="F132" s="55" t="s">
        <v>14</v>
      </c>
      <c r="G132" s="103"/>
      <c r="H132" s="104">
        <v>3215.5</v>
      </c>
      <c r="I132" s="104">
        <f>K132*H132</f>
        <v>22508.5</v>
      </c>
      <c r="J132" s="55"/>
      <c r="K132" s="258">
        <v>7</v>
      </c>
    </row>
    <row r="133" spans="1:12" s="249" customFormat="1" x14ac:dyDescent="0.2">
      <c r="A133" s="283">
        <v>2017</v>
      </c>
      <c r="B133" s="283">
        <v>2017</v>
      </c>
      <c r="C133" s="55">
        <v>1480</v>
      </c>
      <c r="D133" s="105">
        <v>5251</v>
      </c>
      <c r="E133" s="55" t="s">
        <v>43</v>
      </c>
      <c r="F133" s="55" t="s">
        <v>14</v>
      </c>
      <c r="G133" s="55"/>
      <c r="H133" s="104">
        <v>5240</v>
      </c>
      <c r="I133" s="104">
        <f>K133*H133</f>
        <v>41920</v>
      </c>
      <c r="J133" s="55"/>
      <c r="K133" s="258">
        <v>8</v>
      </c>
    </row>
    <row r="134" spans="1:12" x14ac:dyDescent="0.2">
      <c r="A134" s="66">
        <v>2020</v>
      </c>
      <c r="B134" s="66">
        <v>2020</v>
      </c>
      <c r="C134" s="55">
        <v>1713</v>
      </c>
      <c r="D134" s="55"/>
      <c r="E134" s="55" t="s">
        <v>440</v>
      </c>
      <c r="F134" s="55" t="s">
        <v>14</v>
      </c>
      <c r="G134" s="55"/>
      <c r="H134" s="55">
        <v>2930</v>
      </c>
      <c r="I134" s="104">
        <f>H134*K134</f>
        <v>17580</v>
      </c>
      <c r="J134" s="55"/>
      <c r="K134" s="158">
        <v>6</v>
      </c>
      <c r="L134" s="115"/>
    </row>
    <row r="135" spans="1:12" x14ac:dyDescent="0.2">
      <c r="A135" s="282">
        <v>43622</v>
      </c>
      <c r="B135" s="282">
        <v>43622</v>
      </c>
      <c r="C135" s="55">
        <v>1485</v>
      </c>
      <c r="D135" s="105"/>
      <c r="E135" s="55" t="s">
        <v>229</v>
      </c>
      <c r="F135" s="55" t="s">
        <v>14</v>
      </c>
      <c r="G135" s="55"/>
      <c r="H135" s="104">
        <v>1325.52</v>
      </c>
      <c r="I135" s="104">
        <f t="shared" ref="I135:I162" si="6">K135*H135</f>
        <v>3976.56</v>
      </c>
      <c r="J135" s="55"/>
      <c r="K135" s="258">
        <v>3</v>
      </c>
    </row>
    <row r="136" spans="1:12" x14ac:dyDescent="0.2">
      <c r="A136" s="282">
        <v>43622</v>
      </c>
      <c r="B136" s="282">
        <v>43622</v>
      </c>
      <c r="C136" s="55">
        <v>1481</v>
      </c>
      <c r="D136" s="105">
        <v>5733</v>
      </c>
      <c r="E136" s="55" t="s">
        <v>138</v>
      </c>
      <c r="F136" s="55" t="s">
        <v>14</v>
      </c>
      <c r="G136" s="55"/>
      <c r="H136" s="104">
        <v>1770</v>
      </c>
      <c r="I136" s="104">
        <f t="shared" si="6"/>
        <v>8850</v>
      </c>
      <c r="J136" s="55"/>
      <c r="K136" s="258">
        <v>5</v>
      </c>
    </row>
    <row r="137" spans="1:12" x14ac:dyDescent="0.2">
      <c r="A137" s="282">
        <v>43622</v>
      </c>
      <c r="B137" s="282">
        <v>43622</v>
      </c>
      <c r="C137" s="55">
        <v>1482</v>
      </c>
      <c r="D137" s="105">
        <v>5733</v>
      </c>
      <c r="E137" s="55" t="s">
        <v>227</v>
      </c>
      <c r="F137" s="55" t="s">
        <v>14</v>
      </c>
      <c r="G137" s="55"/>
      <c r="H137" s="104">
        <v>1770</v>
      </c>
      <c r="I137" s="104">
        <f t="shared" si="6"/>
        <v>10620</v>
      </c>
      <c r="J137" s="55"/>
      <c r="K137" s="258">
        <v>6</v>
      </c>
    </row>
    <row r="138" spans="1:12" x14ac:dyDescent="0.2">
      <c r="A138" s="282">
        <v>43622</v>
      </c>
      <c r="B138" s="282">
        <v>43622</v>
      </c>
      <c r="C138" s="55">
        <v>1492</v>
      </c>
      <c r="D138" s="105">
        <v>9637</v>
      </c>
      <c r="E138" s="55" t="s">
        <v>142</v>
      </c>
      <c r="F138" s="55" t="s">
        <v>14</v>
      </c>
      <c r="G138" s="55"/>
      <c r="H138" s="104">
        <v>574.76</v>
      </c>
      <c r="I138" s="104">
        <f t="shared" si="6"/>
        <v>4598.08</v>
      </c>
      <c r="J138" s="55"/>
      <c r="K138" s="258">
        <v>8</v>
      </c>
    </row>
    <row r="139" spans="1:12" x14ac:dyDescent="0.2">
      <c r="A139" s="282">
        <v>43622</v>
      </c>
      <c r="B139" s="282">
        <v>43622</v>
      </c>
      <c r="C139" s="55">
        <v>1486</v>
      </c>
      <c r="D139" s="105">
        <v>5733</v>
      </c>
      <c r="E139" s="55" t="s">
        <v>147</v>
      </c>
      <c r="F139" s="55" t="s">
        <v>14</v>
      </c>
      <c r="G139" s="55"/>
      <c r="H139" s="104">
        <v>2466.1999999999998</v>
      </c>
      <c r="I139" s="104">
        <f t="shared" si="6"/>
        <v>7398.5999999999995</v>
      </c>
      <c r="J139" s="55"/>
      <c r="K139" s="258">
        <v>3</v>
      </c>
    </row>
    <row r="140" spans="1:12" x14ac:dyDescent="0.2">
      <c r="A140" s="282">
        <v>43622</v>
      </c>
      <c r="B140" s="282">
        <v>43622</v>
      </c>
      <c r="C140" s="55">
        <v>1488</v>
      </c>
      <c r="D140" s="105">
        <v>5734</v>
      </c>
      <c r="E140" s="55" t="s">
        <v>148</v>
      </c>
      <c r="F140" s="55" t="s">
        <v>14</v>
      </c>
      <c r="G140" s="55"/>
      <c r="H140" s="104">
        <v>2596</v>
      </c>
      <c r="I140" s="104">
        <f t="shared" si="6"/>
        <v>7788</v>
      </c>
      <c r="J140" s="55"/>
      <c r="K140" s="258">
        <v>3</v>
      </c>
    </row>
    <row r="141" spans="1:12" x14ac:dyDescent="0.2">
      <c r="A141" s="282">
        <v>43622</v>
      </c>
      <c r="B141" s="282">
        <v>43622</v>
      </c>
      <c r="C141" s="55">
        <v>1479</v>
      </c>
      <c r="D141" s="105">
        <v>5735</v>
      </c>
      <c r="E141" s="55" t="s">
        <v>139</v>
      </c>
      <c r="F141" s="55" t="s">
        <v>14</v>
      </c>
      <c r="G141" s="55"/>
      <c r="H141" s="104">
        <v>2596</v>
      </c>
      <c r="I141" s="104">
        <f t="shared" si="6"/>
        <v>7788</v>
      </c>
      <c r="J141" s="55"/>
      <c r="K141" s="258">
        <v>3</v>
      </c>
      <c r="L141" s="278"/>
    </row>
    <row r="142" spans="1:12" x14ac:dyDescent="0.2">
      <c r="A142" s="282">
        <v>43622</v>
      </c>
      <c r="B142" s="282">
        <v>43622</v>
      </c>
      <c r="C142" s="55">
        <v>1487</v>
      </c>
      <c r="D142" s="105">
        <v>5736</v>
      </c>
      <c r="E142" s="55" t="s">
        <v>149</v>
      </c>
      <c r="F142" s="55" t="s">
        <v>14</v>
      </c>
      <c r="G142" s="55"/>
      <c r="H142" s="104">
        <v>2596</v>
      </c>
      <c r="I142" s="104">
        <f t="shared" si="6"/>
        <v>5192</v>
      </c>
      <c r="J142" s="55"/>
      <c r="K142" s="258">
        <v>2</v>
      </c>
      <c r="L142" s="302"/>
    </row>
    <row r="143" spans="1:12" x14ac:dyDescent="0.2">
      <c r="A143" s="282">
        <v>43622</v>
      </c>
      <c r="B143" s="282">
        <v>43622</v>
      </c>
      <c r="C143" s="55">
        <v>1495</v>
      </c>
      <c r="D143" s="105"/>
      <c r="E143" s="55" t="s">
        <v>232</v>
      </c>
      <c r="F143" s="55" t="s">
        <v>14</v>
      </c>
      <c r="G143" s="55"/>
      <c r="H143" s="104">
        <v>538.20000000000005</v>
      </c>
      <c r="I143" s="104">
        <f t="shared" si="6"/>
        <v>3229.2000000000003</v>
      </c>
      <c r="J143" s="55"/>
      <c r="K143" s="258">
        <v>6</v>
      </c>
      <c r="L143" s="302"/>
    </row>
    <row r="144" spans="1:12" x14ac:dyDescent="0.2">
      <c r="A144" s="282">
        <v>43622</v>
      </c>
      <c r="B144" s="282">
        <v>43622</v>
      </c>
      <c r="C144" s="55">
        <v>1483</v>
      </c>
      <c r="D144" s="105"/>
      <c r="E144" s="55" t="s">
        <v>228</v>
      </c>
      <c r="F144" s="55" t="s">
        <v>14</v>
      </c>
      <c r="G144" s="55"/>
      <c r="H144" s="104">
        <v>10839.48</v>
      </c>
      <c r="I144" s="104">
        <f t="shared" si="6"/>
        <v>65036.88</v>
      </c>
      <c r="J144" s="55"/>
      <c r="K144" s="258">
        <v>6</v>
      </c>
    </row>
    <row r="145" spans="1:12" s="100" customFormat="1" x14ac:dyDescent="0.2">
      <c r="A145" s="282">
        <v>43622</v>
      </c>
      <c r="B145" s="282">
        <v>43622</v>
      </c>
      <c r="C145" s="55">
        <v>1489</v>
      </c>
      <c r="D145" s="105">
        <v>9638</v>
      </c>
      <c r="E145" s="55" t="s">
        <v>344</v>
      </c>
      <c r="F145" s="55" t="s">
        <v>14</v>
      </c>
      <c r="G145" s="55"/>
      <c r="H145" s="104">
        <v>1427.8</v>
      </c>
      <c r="I145" s="104">
        <f t="shared" si="6"/>
        <v>2855.6</v>
      </c>
      <c r="J145" s="55"/>
      <c r="K145" s="258">
        <v>2</v>
      </c>
      <c r="L145" s="89"/>
    </row>
    <row r="146" spans="1:12" x14ac:dyDescent="0.2">
      <c r="A146" s="282">
        <v>43622</v>
      </c>
      <c r="B146" s="282">
        <v>43622</v>
      </c>
      <c r="C146" s="55">
        <v>1621</v>
      </c>
      <c r="D146" s="105">
        <v>1608</v>
      </c>
      <c r="E146" s="55" t="s">
        <v>135</v>
      </c>
      <c r="F146" s="55" t="s">
        <v>14</v>
      </c>
      <c r="G146" s="103"/>
      <c r="H146" s="104">
        <v>2088.6</v>
      </c>
      <c r="I146" s="104">
        <f t="shared" si="6"/>
        <v>12531.599999999999</v>
      </c>
      <c r="J146" s="55"/>
      <c r="K146" s="258">
        <v>6</v>
      </c>
    </row>
    <row r="147" spans="1:12" s="100" customFormat="1" x14ac:dyDescent="0.2">
      <c r="A147" s="282">
        <v>43622</v>
      </c>
      <c r="B147" s="282">
        <v>43622</v>
      </c>
      <c r="C147" s="55">
        <v>1493</v>
      </c>
      <c r="D147" s="105">
        <v>9639</v>
      </c>
      <c r="E147" s="55" t="s">
        <v>150</v>
      </c>
      <c r="F147" s="55" t="s">
        <v>14</v>
      </c>
      <c r="G147" s="55"/>
      <c r="H147" s="104">
        <v>3556.22</v>
      </c>
      <c r="I147" s="104">
        <f t="shared" si="6"/>
        <v>17781.099999999999</v>
      </c>
      <c r="J147" s="55"/>
      <c r="K147" s="258">
        <v>5</v>
      </c>
      <c r="L147" s="89"/>
    </row>
    <row r="148" spans="1:12" s="100" customFormat="1" x14ac:dyDescent="0.2">
      <c r="A148" s="282">
        <v>43622</v>
      </c>
      <c r="B148" s="282">
        <v>43622</v>
      </c>
      <c r="C148" s="55">
        <v>1591</v>
      </c>
      <c r="D148" s="105"/>
      <c r="E148" s="55" t="s">
        <v>269</v>
      </c>
      <c r="F148" s="55" t="s">
        <v>14</v>
      </c>
      <c r="G148" s="103"/>
      <c r="H148" s="104">
        <v>1331.48</v>
      </c>
      <c r="I148" s="104">
        <f t="shared" si="6"/>
        <v>2662.96</v>
      </c>
      <c r="J148" s="55"/>
      <c r="K148" s="258">
        <v>2</v>
      </c>
      <c r="L148" s="89"/>
    </row>
    <row r="149" spans="1:12" x14ac:dyDescent="0.2">
      <c r="A149" s="282">
        <v>43622</v>
      </c>
      <c r="B149" s="282">
        <v>43622</v>
      </c>
      <c r="C149" s="55">
        <v>1577</v>
      </c>
      <c r="D149" s="105"/>
      <c r="E149" s="55" t="s">
        <v>257</v>
      </c>
      <c r="F149" s="55" t="s">
        <v>14</v>
      </c>
      <c r="G149" s="103"/>
      <c r="H149" s="104">
        <v>2950</v>
      </c>
      <c r="I149" s="104">
        <f t="shared" si="6"/>
        <v>26550</v>
      </c>
      <c r="J149" s="55"/>
      <c r="K149" s="258">
        <v>9</v>
      </c>
    </row>
    <row r="150" spans="1:12" x14ac:dyDescent="0.2">
      <c r="A150" s="282">
        <v>43622</v>
      </c>
      <c r="B150" s="282">
        <v>43622</v>
      </c>
      <c r="C150" s="55">
        <v>1494</v>
      </c>
      <c r="D150" s="105">
        <v>2375</v>
      </c>
      <c r="E150" s="55" t="s">
        <v>143</v>
      </c>
      <c r="F150" s="55" t="s">
        <v>14</v>
      </c>
      <c r="G150" s="55"/>
      <c r="H150" s="104">
        <v>2950</v>
      </c>
      <c r="I150" s="104">
        <f t="shared" si="6"/>
        <v>11800</v>
      </c>
      <c r="J150" s="55"/>
      <c r="K150" s="258">
        <v>4</v>
      </c>
    </row>
    <row r="151" spans="1:12" x14ac:dyDescent="0.2">
      <c r="A151" s="282">
        <v>43622</v>
      </c>
      <c r="B151" s="282">
        <v>43622</v>
      </c>
      <c r="C151" s="55">
        <v>1484</v>
      </c>
      <c r="D151" s="105">
        <v>9640</v>
      </c>
      <c r="E151" s="55" t="s">
        <v>123</v>
      </c>
      <c r="F151" s="55" t="s">
        <v>14</v>
      </c>
      <c r="G151" s="55"/>
      <c r="H151" s="104">
        <v>713.9</v>
      </c>
      <c r="I151" s="104">
        <f t="shared" si="6"/>
        <v>2141.6999999999998</v>
      </c>
      <c r="J151" s="55"/>
      <c r="K151" s="258">
        <v>3</v>
      </c>
    </row>
    <row r="152" spans="1:12" x14ac:dyDescent="0.2">
      <c r="A152" s="282">
        <v>43622</v>
      </c>
      <c r="B152" s="282">
        <v>43622</v>
      </c>
      <c r="C152" s="55">
        <v>1682</v>
      </c>
      <c r="D152" s="105">
        <v>9642</v>
      </c>
      <c r="E152" s="55" t="s">
        <v>144</v>
      </c>
      <c r="F152" s="55" t="s">
        <v>14</v>
      </c>
      <c r="G152" s="103"/>
      <c r="H152" s="104">
        <v>2596</v>
      </c>
      <c r="I152" s="104">
        <f t="shared" si="6"/>
        <v>2596</v>
      </c>
      <c r="J152" s="151"/>
      <c r="K152" s="156">
        <v>1</v>
      </c>
    </row>
    <row r="153" spans="1:12" x14ac:dyDescent="0.2">
      <c r="A153" s="282">
        <v>43622</v>
      </c>
      <c r="B153" s="282">
        <v>43622</v>
      </c>
      <c r="C153" s="55">
        <v>1625</v>
      </c>
      <c r="D153" s="105"/>
      <c r="E153" s="55" t="s">
        <v>274</v>
      </c>
      <c r="F153" s="55" t="s">
        <v>14</v>
      </c>
      <c r="G153" s="103"/>
      <c r="H153" s="104">
        <v>1427.8</v>
      </c>
      <c r="I153" s="104">
        <f t="shared" si="6"/>
        <v>1427.8</v>
      </c>
      <c r="J153" s="55"/>
      <c r="K153" s="258">
        <v>1</v>
      </c>
      <c r="L153" s="242"/>
    </row>
    <row r="154" spans="1:12" x14ac:dyDescent="0.2">
      <c r="A154" s="282">
        <v>43588</v>
      </c>
      <c r="B154" s="282">
        <v>43588</v>
      </c>
      <c r="C154" s="55">
        <v>1651</v>
      </c>
      <c r="D154" s="105"/>
      <c r="E154" s="55" t="s">
        <v>291</v>
      </c>
      <c r="F154" s="55" t="s">
        <v>14</v>
      </c>
      <c r="G154" s="103"/>
      <c r="H154" s="104">
        <v>4803.6499999999996</v>
      </c>
      <c r="I154" s="104">
        <f t="shared" si="6"/>
        <v>14410.949999999999</v>
      </c>
      <c r="J154" s="151"/>
      <c r="K154" s="258">
        <v>3</v>
      </c>
      <c r="L154" s="242"/>
    </row>
    <row r="155" spans="1:12" x14ac:dyDescent="0.2">
      <c r="A155" s="282">
        <v>43588</v>
      </c>
      <c r="B155" s="282">
        <v>43588</v>
      </c>
      <c r="C155" s="55">
        <v>1657</v>
      </c>
      <c r="D155" s="105"/>
      <c r="E155" s="55" t="s">
        <v>414</v>
      </c>
      <c r="F155" s="55" t="s">
        <v>14</v>
      </c>
      <c r="G155" s="103"/>
      <c r="H155" s="104">
        <v>4803.6499999999996</v>
      </c>
      <c r="I155" s="104">
        <f t="shared" si="6"/>
        <v>24018.25</v>
      </c>
      <c r="J155" s="151"/>
      <c r="K155" s="258">
        <v>5</v>
      </c>
      <c r="L155" s="242"/>
    </row>
    <row r="156" spans="1:12" x14ac:dyDescent="0.2">
      <c r="A156" s="282">
        <v>43649</v>
      </c>
      <c r="B156" s="282">
        <v>43649</v>
      </c>
      <c r="C156" s="55">
        <v>1468</v>
      </c>
      <c r="D156" s="105">
        <v>9643</v>
      </c>
      <c r="E156" s="55" t="s">
        <v>337</v>
      </c>
      <c r="F156" s="55" t="s">
        <v>14</v>
      </c>
      <c r="G156" s="103"/>
      <c r="H156" s="104">
        <v>290</v>
      </c>
      <c r="I156" s="104">
        <f t="shared" si="6"/>
        <v>1450</v>
      </c>
      <c r="J156" s="55"/>
      <c r="K156" s="258">
        <v>5</v>
      </c>
      <c r="L156" s="242"/>
    </row>
    <row r="157" spans="1:12" x14ac:dyDescent="0.2">
      <c r="A157" s="283">
        <v>2017</v>
      </c>
      <c r="B157" s="283">
        <v>2017</v>
      </c>
      <c r="C157" s="55">
        <v>1559</v>
      </c>
      <c r="D157" s="105">
        <v>9644</v>
      </c>
      <c r="E157" s="55" t="s">
        <v>173</v>
      </c>
      <c r="F157" s="55" t="s">
        <v>14</v>
      </c>
      <c r="G157" s="103"/>
      <c r="H157" s="104">
        <v>472</v>
      </c>
      <c r="I157" s="104">
        <f t="shared" si="6"/>
        <v>2360</v>
      </c>
      <c r="J157" s="55"/>
      <c r="K157" s="258">
        <v>5</v>
      </c>
    </row>
    <row r="158" spans="1:12" x14ac:dyDescent="0.2">
      <c r="A158" s="282">
        <v>43649</v>
      </c>
      <c r="B158" s="282">
        <v>43649</v>
      </c>
      <c r="C158" s="55">
        <v>1469</v>
      </c>
      <c r="D158" s="105">
        <v>1891</v>
      </c>
      <c r="E158" s="55" t="s">
        <v>33</v>
      </c>
      <c r="F158" s="55" t="s">
        <v>14</v>
      </c>
      <c r="G158" s="103"/>
      <c r="H158" s="104">
        <v>190.26</v>
      </c>
      <c r="I158" s="104">
        <f t="shared" si="6"/>
        <v>951.3</v>
      </c>
      <c r="J158" s="55"/>
      <c r="K158" s="258">
        <v>5</v>
      </c>
    </row>
    <row r="159" spans="1:12" s="242" customFormat="1" x14ac:dyDescent="0.2">
      <c r="A159" s="282">
        <v>43649</v>
      </c>
      <c r="B159" s="282">
        <v>43649</v>
      </c>
      <c r="C159" s="55">
        <v>1467</v>
      </c>
      <c r="D159" s="105">
        <v>3523</v>
      </c>
      <c r="E159" s="55" t="s">
        <v>165</v>
      </c>
      <c r="F159" s="55" t="s">
        <v>14</v>
      </c>
      <c r="G159" s="103"/>
      <c r="H159" s="104">
        <v>112.1</v>
      </c>
      <c r="I159" s="104">
        <f t="shared" si="6"/>
        <v>1121</v>
      </c>
      <c r="J159" s="55"/>
      <c r="K159" s="258">
        <v>10</v>
      </c>
      <c r="L159" s="89"/>
    </row>
    <row r="160" spans="1:12" s="242" customFormat="1" x14ac:dyDescent="0.2">
      <c r="A160" s="283">
        <v>2018</v>
      </c>
      <c r="B160" s="283">
        <v>2018</v>
      </c>
      <c r="C160" s="55">
        <v>1639</v>
      </c>
      <c r="D160" s="105">
        <v>5194</v>
      </c>
      <c r="E160" s="55" t="s">
        <v>66</v>
      </c>
      <c r="F160" s="55" t="s">
        <v>10</v>
      </c>
      <c r="G160" s="55"/>
      <c r="H160" s="104">
        <v>2714</v>
      </c>
      <c r="I160" s="104">
        <f t="shared" si="6"/>
        <v>21712</v>
      </c>
      <c r="J160" s="151"/>
      <c r="K160" s="258">
        <v>8</v>
      </c>
      <c r="L160" s="89"/>
    </row>
    <row r="161" spans="1:12" s="242" customFormat="1" x14ac:dyDescent="0.2">
      <c r="A161" s="283">
        <v>2018</v>
      </c>
      <c r="B161" s="283">
        <v>2018</v>
      </c>
      <c r="C161" s="55">
        <v>1496</v>
      </c>
      <c r="D161" s="105" t="s">
        <v>223</v>
      </c>
      <c r="E161" s="55" t="s">
        <v>140</v>
      </c>
      <c r="F161" s="55" t="s">
        <v>10</v>
      </c>
      <c r="G161" s="103"/>
      <c r="H161" s="104">
        <v>2220</v>
      </c>
      <c r="I161" s="104">
        <f t="shared" si="6"/>
        <v>6660</v>
      </c>
      <c r="J161" s="55"/>
      <c r="K161" s="258">
        <v>3</v>
      </c>
      <c r="L161" s="89"/>
    </row>
    <row r="162" spans="1:12" s="242" customFormat="1" x14ac:dyDescent="0.2">
      <c r="A162" s="282">
        <v>43504</v>
      </c>
      <c r="B162" s="282">
        <v>43504</v>
      </c>
      <c r="C162" s="55">
        <v>1538</v>
      </c>
      <c r="D162" s="105" t="s">
        <v>224</v>
      </c>
      <c r="E162" s="55" t="s">
        <v>145</v>
      </c>
      <c r="F162" s="55" t="s">
        <v>10</v>
      </c>
      <c r="G162" s="103"/>
      <c r="H162" s="104">
        <v>2913</v>
      </c>
      <c r="I162" s="104">
        <f t="shared" si="6"/>
        <v>20391</v>
      </c>
      <c r="J162" s="55"/>
      <c r="K162" s="258">
        <v>7</v>
      </c>
      <c r="L162" s="89"/>
    </row>
    <row r="163" spans="1:12" x14ac:dyDescent="0.2">
      <c r="A163" s="286"/>
      <c r="B163" s="286"/>
      <c r="C163" s="118"/>
      <c r="D163" s="107"/>
      <c r="E163" s="118"/>
      <c r="F163" s="118"/>
      <c r="G163" s="119"/>
      <c r="H163" s="120"/>
      <c r="I163" s="120"/>
      <c r="J163" s="261"/>
      <c r="K163" s="279"/>
    </row>
    <row r="164" spans="1:12" x14ac:dyDescent="0.2">
      <c r="A164" s="286"/>
      <c r="B164" s="286"/>
      <c r="C164" s="118"/>
      <c r="D164" s="107"/>
      <c r="E164" s="118"/>
      <c r="F164" s="118"/>
      <c r="G164" s="119"/>
      <c r="H164" s="120"/>
      <c r="I164" s="120"/>
      <c r="J164" s="261"/>
      <c r="K164" s="279"/>
    </row>
    <row r="165" spans="1:12" x14ac:dyDescent="0.2">
      <c r="A165" s="285"/>
      <c r="B165" s="285"/>
      <c r="C165" s="118"/>
      <c r="D165" s="107"/>
      <c r="E165" s="118"/>
      <c r="F165" s="118"/>
      <c r="G165" s="119"/>
      <c r="H165" s="120"/>
      <c r="I165" s="120"/>
      <c r="J165" s="261"/>
      <c r="K165" s="279"/>
    </row>
    <row r="166" spans="1:12" x14ac:dyDescent="0.2">
      <c r="A166" s="285"/>
      <c r="B166" s="285"/>
      <c r="C166" s="118"/>
      <c r="D166" s="107"/>
      <c r="E166" s="118"/>
      <c r="F166" s="118"/>
      <c r="G166" s="119"/>
      <c r="H166" s="120"/>
      <c r="I166" s="120"/>
      <c r="J166" s="261"/>
      <c r="K166" s="279"/>
    </row>
    <row r="167" spans="1:12" x14ac:dyDescent="0.2">
      <c r="C167" s="118"/>
      <c r="D167" s="107"/>
      <c r="E167" s="118"/>
      <c r="F167" s="118"/>
      <c r="G167" s="119"/>
      <c r="H167" s="122" t="s">
        <v>174</v>
      </c>
      <c r="I167" s="122"/>
    </row>
    <row r="168" spans="1:12" x14ac:dyDescent="0.2">
      <c r="C168" s="118"/>
      <c r="D168" s="107"/>
      <c r="E168" s="118"/>
      <c r="F168" s="118"/>
      <c r="G168" s="119"/>
      <c r="H168" s="120"/>
      <c r="I168" s="120"/>
    </row>
    <row r="169" spans="1:12" x14ac:dyDescent="0.2">
      <c r="C169" s="118"/>
      <c r="D169" s="107"/>
      <c r="E169" s="118"/>
      <c r="F169" s="118"/>
      <c r="G169" s="119"/>
      <c r="H169" s="120"/>
      <c r="I169" s="120"/>
    </row>
    <row r="170" spans="1:12" x14ac:dyDescent="0.2">
      <c r="C170" s="118"/>
      <c r="D170" s="107"/>
      <c r="E170" s="118"/>
      <c r="F170" s="118"/>
      <c r="G170" s="119"/>
      <c r="H170" s="120"/>
      <c r="I170" s="120"/>
    </row>
    <row r="171" spans="1:12" ht="12.75" x14ac:dyDescent="0.2">
      <c r="A171" s="284" t="s">
        <v>456</v>
      </c>
      <c r="C171" s="72"/>
      <c r="D171" s="54"/>
      <c r="E171" s="72"/>
      <c r="F171" s="72" t="s">
        <v>363</v>
      </c>
      <c r="G171" s="73"/>
      <c r="H171" s="74"/>
      <c r="I171" s="74"/>
      <c r="J171" s="269"/>
      <c r="K171" s="270"/>
      <c r="L171" s="37"/>
    </row>
    <row r="172" spans="1:12" x14ac:dyDescent="0.2">
      <c r="C172" s="118"/>
      <c r="D172" s="107"/>
      <c r="E172" s="118"/>
      <c r="F172" s="118"/>
      <c r="G172" s="119"/>
      <c r="H172" s="120"/>
      <c r="I172" s="120"/>
    </row>
    <row r="173" spans="1:12" x14ac:dyDescent="0.2">
      <c r="C173" s="118"/>
      <c r="D173" s="107"/>
      <c r="E173" s="118"/>
      <c r="F173" s="118"/>
      <c r="G173" s="119"/>
      <c r="H173" s="120"/>
      <c r="I173" s="120"/>
    </row>
    <row r="174" spans="1:12" x14ac:dyDescent="0.2">
      <c r="C174" s="118"/>
      <c r="D174" s="107"/>
      <c r="E174" s="118"/>
      <c r="F174" s="118"/>
      <c r="G174" s="119"/>
      <c r="H174" s="120"/>
      <c r="I174" s="120"/>
    </row>
    <row r="175" spans="1:12" x14ac:dyDescent="0.2">
      <c r="C175" s="118"/>
      <c r="D175" s="107"/>
      <c r="E175" s="118"/>
      <c r="F175" s="118"/>
      <c r="G175" s="119"/>
      <c r="H175" s="120"/>
      <c r="I175" s="120"/>
    </row>
    <row r="176" spans="1:12" x14ac:dyDescent="0.2">
      <c r="C176" s="118"/>
      <c r="D176" s="107"/>
      <c r="E176" s="118"/>
      <c r="F176" s="118"/>
      <c r="G176" s="119"/>
      <c r="H176" s="120"/>
      <c r="I176" s="120"/>
    </row>
    <row r="177" spans="1:12" s="37" customFormat="1" ht="15" x14ac:dyDescent="0.25">
      <c r="A177" s="293" t="s">
        <v>360</v>
      </c>
      <c r="B177" s="293"/>
      <c r="C177" s="294"/>
      <c r="D177" s="295"/>
      <c r="E177" s="294"/>
      <c r="F177" s="296" t="s">
        <v>343</v>
      </c>
      <c r="G177" s="296"/>
      <c r="H177" s="297"/>
      <c r="I177" s="297"/>
      <c r="J177" s="298"/>
      <c r="K177" s="299"/>
      <c r="L177" s="168"/>
    </row>
    <row r="178" spans="1:12" ht="12.75" x14ac:dyDescent="0.2">
      <c r="A178" s="37" t="s">
        <v>450</v>
      </c>
      <c r="B178" s="37"/>
      <c r="C178" s="72"/>
      <c r="D178" s="54"/>
      <c r="E178" s="37"/>
      <c r="F178" s="57" t="s">
        <v>362</v>
      </c>
      <c r="G178" s="65"/>
      <c r="H178" s="65"/>
      <c r="I178" s="74"/>
      <c r="J178" s="269"/>
      <c r="K178" s="270"/>
      <c r="L178" s="37"/>
    </row>
    <row r="179" spans="1:12" x14ac:dyDescent="0.2">
      <c r="C179" s="118"/>
      <c r="D179" s="107"/>
      <c r="E179" s="118"/>
      <c r="G179" s="89"/>
      <c r="H179" s="89"/>
      <c r="I179" s="89"/>
    </row>
    <row r="180" spans="1:12" x14ac:dyDescent="0.2">
      <c r="C180" s="118"/>
      <c r="D180" s="107"/>
      <c r="E180" s="118"/>
      <c r="G180" s="89"/>
      <c r="H180" s="89"/>
      <c r="I180" s="89"/>
    </row>
    <row r="181" spans="1:12" x14ac:dyDescent="0.2">
      <c r="C181" s="118"/>
      <c r="D181" s="107"/>
      <c r="E181" s="118"/>
      <c r="F181" s="115"/>
      <c r="G181" s="115"/>
      <c r="I181" s="120"/>
    </row>
    <row r="182" spans="1:12" x14ac:dyDescent="0.2">
      <c r="F182" s="115"/>
      <c r="G182" s="115"/>
      <c r="I182" s="89"/>
    </row>
    <row r="183" spans="1:12" s="168" customFormat="1" ht="15" x14ac:dyDescent="0.25">
      <c r="A183" s="284"/>
      <c r="B183" s="284"/>
      <c r="C183" s="89"/>
      <c r="D183" s="89"/>
      <c r="E183" s="89"/>
      <c r="F183" s="89"/>
      <c r="G183" s="89"/>
      <c r="H183" s="89"/>
      <c r="I183" s="89"/>
      <c r="J183" s="89"/>
      <c r="K183" s="255"/>
      <c r="L183" s="89"/>
    </row>
    <row r="184" spans="1:12" s="37" customFormat="1" ht="12.75" x14ac:dyDescent="0.2">
      <c r="A184" s="284"/>
      <c r="B184" s="284"/>
      <c r="C184" s="89"/>
      <c r="D184" s="89"/>
      <c r="E184" s="89"/>
      <c r="F184" s="89"/>
      <c r="G184" s="89"/>
      <c r="H184" s="89"/>
      <c r="I184" s="89"/>
      <c r="J184" s="89"/>
      <c r="K184" s="255"/>
      <c r="L184" s="89"/>
    </row>
    <row r="185" spans="1:12" x14ac:dyDescent="0.2">
      <c r="D185" s="89"/>
      <c r="G185" s="89"/>
      <c r="H185" s="89"/>
      <c r="I185" s="89"/>
      <c r="J185" s="89"/>
    </row>
    <row r="186" spans="1:12" x14ac:dyDescent="0.2">
      <c r="D186" s="89"/>
      <c r="G186" s="89"/>
      <c r="H186" s="89"/>
      <c r="I186" s="89"/>
      <c r="J186" s="89"/>
    </row>
    <row r="187" spans="1:12" x14ac:dyDescent="0.2">
      <c r="D187" s="89"/>
      <c r="G187" s="89"/>
      <c r="H187" s="89"/>
      <c r="I187" s="89"/>
      <c r="J187" s="89"/>
    </row>
    <row r="188" spans="1:12" x14ac:dyDescent="0.2">
      <c r="D188" s="89"/>
      <c r="G188" s="89"/>
      <c r="H188" s="89"/>
      <c r="I188" s="89"/>
      <c r="J188" s="89"/>
    </row>
    <row r="189" spans="1:12" x14ac:dyDescent="0.2">
      <c r="D189" s="89"/>
      <c r="G189" s="89"/>
      <c r="H189" s="89"/>
      <c r="I189" s="89"/>
      <c r="J189" s="89"/>
    </row>
    <row r="190" spans="1:12" x14ac:dyDescent="0.2">
      <c r="D190" s="89"/>
      <c r="G190" s="89"/>
      <c r="H190" s="89"/>
      <c r="I190" s="89"/>
      <c r="J190" s="89"/>
    </row>
    <row r="191" spans="1:12" x14ac:dyDescent="0.2">
      <c r="D191" s="89"/>
      <c r="G191" s="89"/>
      <c r="H191" s="89"/>
      <c r="I191" s="89"/>
      <c r="J191" s="89"/>
    </row>
    <row r="192" spans="1:12" x14ac:dyDescent="0.2">
      <c r="D192" s="89"/>
      <c r="G192" s="89"/>
      <c r="H192" s="89"/>
      <c r="I192" s="89"/>
      <c r="J192" s="89"/>
    </row>
    <row r="193" spans="1:11" x14ac:dyDescent="0.2">
      <c r="D193" s="89"/>
      <c r="G193" s="89"/>
      <c r="H193" s="89"/>
      <c r="I193" s="89"/>
      <c r="J193" s="89"/>
    </row>
    <row r="194" spans="1:11" x14ac:dyDescent="0.2">
      <c r="D194" s="89"/>
      <c r="G194" s="89"/>
      <c r="H194" s="89"/>
      <c r="I194" s="89"/>
      <c r="J194" s="89"/>
    </row>
    <row r="199" spans="1:11" x14ac:dyDescent="0.2">
      <c r="A199" s="89"/>
      <c r="B199" s="89"/>
      <c r="F199" s="115"/>
      <c r="K199" s="89"/>
    </row>
    <row r="200" spans="1:11" x14ac:dyDescent="0.2">
      <c r="A200" s="89"/>
      <c r="B200" s="89"/>
      <c r="F200" s="115"/>
      <c r="K200" s="89"/>
    </row>
    <row r="201" spans="1:11" x14ac:dyDescent="0.2">
      <c r="A201" s="89"/>
      <c r="B201" s="89"/>
      <c r="D201" s="89"/>
      <c r="G201" s="89"/>
      <c r="H201" s="89"/>
      <c r="K201" s="89"/>
    </row>
    <row r="202" spans="1:11" x14ac:dyDescent="0.2">
      <c r="A202" s="89"/>
      <c r="B202" s="89"/>
      <c r="D202" s="89"/>
      <c r="G202" s="89"/>
      <c r="H202" s="89"/>
      <c r="K202" s="89"/>
    </row>
    <row r="203" spans="1:11" x14ac:dyDescent="0.2">
      <c r="A203" s="89"/>
      <c r="B203" s="89"/>
      <c r="D203" s="89"/>
      <c r="G203" s="89"/>
      <c r="H203" s="89"/>
      <c r="K203" s="89"/>
    </row>
    <row r="204" spans="1:11" x14ac:dyDescent="0.2">
      <c r="A204" s="89"/>
      <c r="B204" s="89"/>
      <c r="D204" s="89"/>
      <c r="G204" s="89"/>
      <c r="H204" s="89"/>
      <c r="K204" s="89"/>
    </row>
    <row r="205" spans="1:11" x14ac:dyDescent="0.2">
      <c r="A205" s="89"/>
      <c r="B205" s="89"/>
      <c r="D205" s="89"/>
      <c r="G205" s="89"/>
      <c r="H205" s="89"/>
      <c r="I205" s="89"/>
      <c r="J205" s="89"/>
      <c r="K205" s="89"/>
    </row>
    <row r="206" spans="1:11" x14ac:dyDescent="0.2">
      <c r="A206" s="89"/>
      <c r="B206" s="89"/>
      <c r="D206" s="89"/>
      <c r="G206" s="89"/>
      <c r="H206" s="89"/>
      <c r="I206" s="89"/>
      <c r="J206" s="89"/>
      <c r="K206" s="89"/>
    </row>
    <row r="207" spans="1:11" x14ac:dyDescent="0.2">
      <c r="A207" s="89"/>
      <c r="B207" s="89"/>
      <c r="D207" s="89"/>
      <c r="G207" s="89"/>
      <c r="H207" s="89"/>
      <c r="I207" s="89"/>
      <c r="J207" s="89"/>
      <c r="K207" s="89"/>
    </row>
    <row r="208" spans="1:11" x14ac:dyDescent="0.2">
      <c r="A208" s="89"/>
      <c r="B208" s="89"/>
      <c r="F208" s="115"/>
      <c r="I208" s="89"/>
      <c r="J208" s="89"/>
      <c r="K208" s="89"/>
    </row>
    <row r="209" spans="1:11" x14ac:dyDescent="0.2">
      <c r="A209" s="89"/>
      <c r="B209" s="89"/>
      <c r="F209" s="115"/>
      <c r="I209" s="89"/>
      <c r="J209" s="89"/>
      <c r="K209" s="89"/>
    </row>
    <row r="210" spans="1:11" x14ac:dyDescent="0.2">
      <c r="A210" s="89"/>
      <c r="B210" s="89"/>
      <c r="F210" s="115"/>
      <c r="I210" s="89"/>
      <c r="J210" s="89"/>
      <c r="K210" s="89"/>
    </row>
    <row r="211" spans="1:11" x14ac:dyDescent="0.2">
      <c r="A211" s="89"/>
      <c r="B211" s="89"/>
      <c r="F211" s="115"/>
      <c r="I211" s="89"/>
      <c r="J211" s="89"/>
      <c r="K211" s="89"/>
    </row>
    <row r="212" spans="1:11" x14ac:dyDescent="0.2">
      <c r="A212" s="89"/>
      <c r="B212" s="89"/>
      <c r="F212" s="115"/>
      <c r="I212" s="89"/>
      <c r="J212" s="89"/>
      <c r="K212" s="89"/>
    </row>
    <row r="213" spans="1:11" x14ac:dyDescent="0.2">
      <c r="A213" s="89"/>
      <c r="B213" s="89"/>
      <c r="F213" s="115"/>
      <c r="I213" s="89"/>
      <c r="J213" s="89"/>
      <c r="K213" s="89"/>
    </row>
    <row r="214" spans="1:11" x14ac:dyDescent="0.2">
      <c r="A214" s="89"/>
      <c r="B214" s="89"/>
      <c r="F214" s="115"/>
      <c r="I214" s="89"/>
      <c r="J214" s="89"/>
      <c r="K214" s="89"/>
    </row>
    <row r="215" spans="1:11" x14ac:dyDescent="0.2">
      <c r="A215" s="89"/>
      <c r="B215" s="89"/>
      <c r="F215" s="115"/>
      <c r="I215" s="89"/>
      <c r="J215" s="89"/>
      <c r="K215" s="89"/>
    </row>
    <row r="216" spans="1:11" x14ac:dyDescent="0.2">
      <c r="A216" s="89"/>
      <c r="B216" s="89"/>
      <c r="F216" s="115"/>
      <c r="I216" s="89"/>
      <c r="J216" s="89"/>
      <c r="K216" s="89"/>
    </row>
    <row r="217" spans="1:11" x14ac:dyDescent="0.2">
      <c r="A217" s="89"/>
      <c r="B217" s="89"/>
      <c r="F217" s="115"/>
      <c r="I217" s="89"/>
      <c r="J217" s="89"/>
      <c r="K217" s="89"/>
    </row>
    <row r="218" spans="1:11" x14ac:dyDescent="0.2">
      <c r="A218" s="89"/>
      <c r="B218" s="89"/>
      <c r="F218" s="115"/>
      <c r="I218" s="89"/>
      <c r="J218" s="89"/>
      <c r="K218" s="89"/>
    </row>
    <row r="219" spans="1:11" x14ac:dyDescent="0.2">
      <c r="A219" s="89"/>
      <c r="B219" s="89"/>
      <c r="F219" s="115"/>
      <c r="I219" s="89"/>
      <c r="J219" s="89"/>
      <c r="K219" s="89"/>
    </row>
    <row r="220" spans="1:11" x14ac:dyDescent="0.2">
      <c r="A220" s="89"/>
      <c r="B220" s="89"/>
      <c r="F220" s="115"/>
      <c r="I220" s="89"/>
      <c r="J220" s="89"/>
      <c r="K220" s="89"/>
    </row>
    <row r="221" spans="1:11" x14ac:dyDescent="0.2">
      <c r="A221" s="89"/>
      <c r="B221" s="89"/>
      <c r="D221" s="89"/>
      <c r="F221" s="115"/>
      <c r="G221" s="89"/>
      <c r="H221" s="89"/>
      <c r="I221" s="89"/>
      <c r="J221" s="89"/>
      <c r="K221" s="89"/>
    </row>
    <row r="222" spans="1:11" x14ac:dyDescent="0.2">
      <c r="A222" s="89"/>
      <c r="B222" s="89"/>
      <c r="D222" s="89"/>
      <c r="F222" s="115"/>
      <c r="G222" s="89"/>
      <c r="H222" s="89"/>
      <c r="I222" s="89"/>
      <c r="J222" s="89"/>
      <c r="K222" s="89"/>
    </row>
    <row r="223" spans="1:11" x14ac:dyDescent="0.2">
      <c r="A223" s="89"/>
      <c r="B223" s="89"/>
      <c r="D223" s="89"/>
      <c r="F223" s="115"/>
      <c r="G223" s="89"/>
      <c r="H223" s="89"/>
      <c r="I223" s="89"/>
      <c r="J223" s="89"/>
      <c r="K223" s="89"/>
    </row>
    <row r="224" spans="1:11" x14ac:dyDescent="0.2">
      <c r="A224" s="89"/>
      <c r="B224" s="89"/>
      <c r="D224" s="89"/>
      <c r="F224" s="115"/>
      <c r="G224" s="89"/>
      <c r="H224" s="89"/>
      <c r="I224" s="89"/>
      <c r="J224" s="89"/>
      <c r="K224" s="89"/>
    </row>
    <row r="225" spans="1:11" x14ac:dyDescent="0.2">
      <c r="A225" s="89"/>
      <c r="B225" s="89"/>
      <c r="D225" s="89"/>
      <c r="F225" s="115"/>
      <c r="G225" s="89"/>
      <c r="H225" s="89"/>
      <c r="I225" s="89"/>
      <c r="J225" s="89"/>
      <c r="K225" s="89"/>
    </row>
    <row r="226" spans="1:11" x14ac:dyDescent="0.2">
      <c r="A226" s="89"/>
      <c r="B226" s="89"/>
      <c r="D226" s="89"/>
      <c r="F226" s="115"/>
      <c r="G226" s="89"/>
      <c r="H226" s="89"/>
      <c r="I226" s="89"/>
      <c r="J226" s="89"/>
      <c r="K226" s="89"/>
    </row>
    <row r="227" spans="1:11" x14ac:dyDescent="0.2">
      <c r="A227" s="89"/>
      <c r="B227" s="89"/>
      <c r="D227" s="89"/>
      <c r="F227" s="115"/>
      <c r="G227" s="89"/>
      <c r="H227" s="89"/>
      <c r="I227" s="89"/>
      <c r="J227" s="89"/>
      <c r="K227" s="89"/>
    </row>
    <row r="228" spans="1:11" x14ac:dyDescent="0.2">
      <c r="A228" s="89"/>
      <c r="B228" s="89"/>
      <c r="D228" s="89"/>
      <c r="F228" s="115"/>
      <c r="G228" s="89"/>
      <c r="H228" s="89"/>
      <c r="I228" s="89"/>
      <c r="J228" s="89"/>
      <c r="K228" s="89"/>
    </row>
    <row r="229" spans="1:11" x14ac:dyDescent="0.2">
      <c r="A229" s="89"/>
      <c r="B229" s="89"/>
      <c r="D229" s="89"/>
      <c r="F229" s="115"/>
      <c r="G229" s="89"/>
      <c r="H229" s="89"/>
      <c r="I229" s="89"/>
      <c r="J229" s="89"/>
      <c r="K229" s="89"/>
    </row>
    <row r="230" spans="1:11" x14ac:dyDescent="0.2">
      <c r="A230" s="89"/>
      <c r="B230" s="89"/>
      <c r="D230" s="89"/>
      <c r="F230" s="115"/>
      <c r="G230" s="89"/>
      <c r="H230" s="89"/>
      <c r="I230" s="89"/>
      <c r="J230" s="89"/>
      <c r="K230" s="89"/>
    </row>
    <row r="231" spans="1:11" x14ac:dyDescent="0.2">
      <c r="A231" s="89"/>
      <c r="B231" s="89"/>
      <c r="D231" s="89"/>
      <c r="F231" s="115"/>
      <c r="G231" s="89"/>
      <c r="H231" s="89"/>
      <c r="I231" s="89"/>
      <c r="J231" s="89"/>
      <c r="K231" s="89"/>
    </row>
    <row r="232" spans="1:11" x14ac:dyDescent="0.2">
      <c r="A232" s="89"/>
      <c r="B232" s="89"/>
      <c r="D232" s="89"/>
      <c r="F232" s="115"/>
      <c r="G232" s="89"/>
      <c r="H232" s="89"/>
      <c r="I232" s="89"/>
      <c r="J232" s="89"/>
      <c r="K232" s="89"/>
    </row>
    <row r="233" spans="1:11" x14ac:dyDescent="0.2">
      <c r="A233" s="89"/>
      <c r="B233" s="89"/>
      <c r="D233" s="89"/>
      <c r="F233" s="115"/>
      <c r="G233" s="89"/>
      <c r="H233" s="89"/>
      <c r="I233" s="89"/>
      <c r="J233" s="89"/>
      <c r="K233" s="89"/>
    </row>
    <row r="234" spans="1:11" x14ac:dyDescent="0.2">
      <c r="A234" s="89"/>
      <c r="B234" s="89"/>
      <c r="D234" s="89"/>
      <c r="F234" s="115"/>
      <c r="G234" s="89"/>
      <c r="H234" s="89"/>
      <c r="I234" s="89"/>
      <c r="J234" s="89"/>
      <c r="K234" s="89"/>
    </row>
    <row r="235" spans="1:11" x14ac:dyDescent="0.2">
      <c r="A235" s="89"/>
      <c r="B235" s="89"/>
      <c r="D235" s="89"/>
      <c r="F235" s="115"/>
      <c r="G235" s="89"/>
      <c r="H235" s="89"/>
      <c r="I235" s="89"/>
      <c r="J235" s="89"/>
      <c r="K235" s="89"/>
    </row>
    <row r="236" spans="1:11" x14ac:dyDescent="0.2">
      <c r="A236" s="89"/>
      <c r="B236" s="89"/>
      <c r="D236" s="89"/>
      <c r="F236" s="115"/>
      <c r="G236" s="89"/>
      <c r="H236" s="89"/>
      <c r="I236" s="89"/>
      <c r="J236" s="89"/>
      <c r="K236" s="89"/>
    </row>
    <row r="237" spans="1:11" x14ac:dyDescent="0.2">
      <c r="A237" s="89"/>
      <c r="B237" s="89"/>
      <c r="D237" s="89"/>
      <c r="F237" s="115"/>
      <c r="G237" s="89"/>
      <c r="H237" s="89"/>
      <c r="I237" s="89"/>
      <c r="J237" s="89"/>
      <c r="K237" s="89"/>
    </row>
    <row r="238" spans="1:11" x14ac:dyDescent="0.2">
      <c r="A238" s="89"/>
      <c r="B238" s="89"/>
      <c r="D238" s="89"/>
      <c r="F238" s="115"/>
      <c r="G238" s="89"/>
      <c r="H238" s="89"/>
      <c r="I238" s="89"/>
      <c r="J238" s="89"/>
      <c r="K238" s="89"/>
    </row>
    <row r="239" spans="1:11" x14ac:dyDescent="0.2">
      <c r="A239" s="89"/>
      <c r="B239" s="89"/>
      <c r="D239" s="89"/>
      <c r="F239" s="115"/>
      <c r="G239" s="89"/>
      <c r="H239" s="89"/>
      <c r="I239" s="89"/>
      <c r="J239" s="89"/>
      <c r="K239" s="89"/>
    </row>
    <row r="240" spans="1:11" x14ac:dyDescent="0.2">
      <c r="A240" s="89"/>
      <c r="B240" s="89"/>
      <c r="D240" s="89"/>
      <c r="F240" s="115"/>
      <c r="G240" s="89"/>
      <c r="H240" s="89"/>
      <c r="I240" s="89"/>
      <c r="J240" s="89"/>
      <c r="K240" s="89"/>
    </row>
    <row r="241" spans="1:11" x14ac:dyDescent="0.2">
      <c r="A241" s="89"/>
      <c r="B241" s="89"/>
      <c r="D241" s="89"/>
      <c r="F241" s="115"/>
      <c r="G241" s="89"/>
      <c r="H241" s="89"/>
      <c r="I241" s="89"/>
      <c r="J241" s="89"/>
      <c r="K241" s="89"/>
    </row>
    <row r="242" spans="1:11" x14ac:dyDescent="0.2">
      <c r="A242" s="89"/>
      <c r="B242" s="89"/>
      <c r="D242" s="89"/>
      <c r="F242" s="115"/>
      <c r="G242" s="89"/>
      <c r="H242" s="89"/>
      <c r="I242" s="89"/>
      <c r="J242" s="89"/>
      <c r="K242" s="89"/>
    </row>
    <row r="243" spans="1:11" x14ac:dyDescent="0.2">
      <c r="A243" s="89"/>
      <c r="B243" s="89"/>
      <c r="D243" s="89"/>
      <c r="F243" s="115"/>
      <c r="G243" s="89"/>
      <c r="H243" s="89"/>
      <c r="I243" s="89"/>
      <c r="J243" s="89"/>
      <c r="K243" s="89"/>
    </row>
    <row r="244" spans="1:11" x14ac:dyDescent="0.2">
      <c r="A244" s="89"/>
      <c r="B244" s="89"/>
      <c r="D244" s="89"/>
      <c r="F244" s="115"/>
      <c r="G244" s="89"/>
      <c r="H244" s="89"/>
      <c r="I244" s="89"/>
      <c r="J244" s="89"/>
      <c r="K244" s="89"/>
    </row>
    <row r="245" spans="1:11" x14ac:dyDescent="0.2">
      <c r="A245" s="89"/>
      <c r="B245" s="89"/>
      <c r="D245" s="89"/>
      <c r="F245" s="115"/>
      <c r="G245" s="89"/>
      <c r="H245" s="89"/>
      <c r="I245" s="89"/>
      <c r="J245" s="89"/>
      <c r="K245" s="89"/>
    </row>
    <row r="246" spans="1:11" x14ac:dyDescent="0.2">
      <c r="A246" s="89"/>
      <c r="B246" s="89"/>
      <c r="D246" s="89"/>
      <c r="F246" s="115"/>
      <c r="G246" s="89"/>
      <c r="H246" s="89"/>
      <c r="I246" s="89"/>
      <c r="J246" s="89"/>
      <c r="K246" s="89"/>
    </row>
    <row r="247" spans="1:11" x14ac:dyDescent="0.2">
      <c r="A247" s="89"/>
      <c r="B247" s="89"/>
      <c r="D247" s="89"/>
      <c r="F247" s="115"/>
      <c r="G247" s="89"/>
      <c r="H247" s="89"/>
      <c r="I247" s="89"/>
      <c r="J247" s="89"/>
      <c r="K247" s="89"/>
    </row>
    <row r="248" spans="1:11" x14ac:dyDescent="0.2">
      <c r="A248" s="89"/>
      <c r="B248" s="89"/>
      <c r="D248" s="89"/>
      <c r="F248" s="115"/>
      <c r="G248" s="89"/>
      <c r="H248" s="89"/>
      <c r="I248" s="89"/>
      <c r="J248" s="89"/>
      <c r="K248" s="89"/>
    </row>
    <row r="249" spans="1:11" x14ac:dyDescent="0.2">
      <c r="A249" s="89"/>
      <c r="B249" s="89"/>
      <c r="D249" s="89"/>
      <c r="F249" s="115"/>
      <c r="G249" s="89"/>
      <c r="H249" s="89"/>
      <c r="I249" s="89"/>
      <c r="J249" s="89"/>
      <c r="K249" s="89"/>
    </row>
    <row r="250" spans="1:11" x14ac:dyDescent="0.2">
      <c r="A250" s="89"/>
      <c r="B250" s="89"/>
      <c r="D250" s="89"/>
      <c r="F250" s="115"/>
      <c r="G250" s="89"/>
      <c r="H250" s="89"/>
      <c r="I250" s="89"/>
      <c r="J250" s="89"/>
      <c r="K250" s="89"/>
    </row>
    <row r="251" spans="1:11" x14ac:dyDescent="0.2">
      <c r="A251" s="89"/>
      <c r="B251" s="89"/>
      <c r="D251" s="89"/>
      <c r="F251" s="115"/>
      <c r="G251" s="89"/>
      <c r="H251" s="89"/>
      <c r="I251" s="89"/>
      <c r="J251" s="89"/>
      <c r="K251" s="89"/>
    </row>
    <row r="252" spans="1:11" x14ac:dyDescent="0.2">
      <c r="A252" s="89"/>
      <c r="B252" s="89"/>
      <c r="D252" s="89"/>
      <c r="F252" s="115"/>
      <c r="G252" s="89"/>
      <c r="H252" s="89"/>
      <c r="I252" s="89"/>
      <c r="J252" s="89"/>
      <c r="K252" s="89"/>
    </row>
    <row r="253" spans="1:11" x14ac:dyDescent="0.2">
      <c r="A253" s="89"/>
      <c r="B253" s="89"/>
      <c r="D253" s="89"/>
      <c r="F253" s="115"/>
      <c r="G253" s="89"/>
      <c r="H253" s="89"/>
      <c r="I253" s="89"/>
      <c r="J253" s="89"/>
      <c r="K253" s="89"/>
    </row>
    <row r="254" spans="1:11" x14ac:dyDescent="0.2">
      <c r="A254" s="89"/>
      <c r="B254" s="89"/>
      <c r="D254" s="89"/>
      <c r="F254" s="115"/>
      <c r="G254" s="89"/>
      <c r="H254" s="89"/>
      <c r="I254" s="89"/>
      <c r="J254" s="89"/>
      <c r="K254" s="89"/>
    </row>
    <row r="255" spans="1:11" x14ac:dyDescent="0.2">
      <c r="A255" s="89"/>
      <c r="B255" s="89"/>
      <c r="D255" s="89"/>
      <c r="F255" s="115"/>
      <c r="G255" s="89"/>
      <c r="H255" s="89"/>
      <c r="I255" s="89"/>
      <c r="J255" s="89"/>
      <c r="K255" s="89"/>
    </row>
    <row r="256" spans="1:11" x14ac:dyDescent="0.2">
      <c r="A256" s="89"/>
      <c r="B256" s="89"/>
      <c r="D256" s="89"/>
      <c r="F256" s="115"/>
      <c r="G256" s="89"/>
      <c r="H256" s="89"/>
      <c r="I256" s="89"/>
      <c r="J256" s="89"/>
      <c r="K256" s="89"/>
    </row>
    <row r="257" spans="1:11" x14ac:dyDescent="0.2">
      <c r="A257" s="89"/>
      <c r="B257" s="89"/>
      <c r="D257" s="89"/>
      <c r="F257" s="115"/>
      <c r="G257" s="89"/>
      <c r="H257" s="89"/>
      <c r="I257" s="89"/>
      <c r="J257" s="89"/>
      <c r="K257" s="89"/>
    </row>
    <row r="258" spans="1:11" x14ac:dyDescent="0.2">
      <c r="A258" s="89"/>
      <c r="B258" s="89"/>
      <c r="D258" s="89"/>
      <c r="F258" s="115"/>
      <c r="G258" s="89"/>
      <c r="H258" s="89"/>
      <c r="I258" s="89"/>
      <c r="J258" s="89"/>
      <c r="K258" s="89"/>
    </row>
    <row r="259" spans="1:11" x14ac:dyDescent="0.2">
      <c r="A259" s="89"/>
      <c r="B259" s="89"/>
      <c r="D259" s="89"/>
      <c r="F259" s="115"/>
      <c r="G259" s="89"/>
      <c r="H259" s="89"/>
      <c r="I259" s="89"/>
      <c r="J259" s="89"/>
      <c r="K259" s="89"/>
    </row>
    <row r="260" spans="1:11" x14ac:dyDescent="0.2">
      <c r="A260" s="89"/>
      <c r="B260" s="89"/>
      <c r="D260" s="89"/>
      <c r="F260" s="115"/>
      <c r="G260" s="89"/>
      <c r="H260" s="89"/>
      <c r="I260" s="89"/>
      <c r="J260" s="89"/>
      <c r="K260" s="89"/>
    </row>
    <row r="261" spans="1:11" x14ac:dyDescent="0.2">
      <c r="A261" s="89"/>
      <c r="B261" s="89"/>
      <c r="D261" s="89"/>
      <c r="F261" s="115"/>
      <c r="G261" s="89"/>
      <c r="H261" s="89"/>
      <c r="I261" s="89"/>
      <c r="J261" s="89"/>
      <c r="K261" s="89"/>
    </row>
    <row r="262" spans="1:11" x14ac:dyDescent="0.2">
      <c r="A262" s="89"/>
      <c r="B262" s="89"/>
      <c r="D262" s="89"/>
      <c r="F262" s="115"/>
      <c r="G262" s="89"/>
      <c r="H262" s="89"/>
      <c r="I262" s="89"/>
      <c r="J262" s="89"/>
      <c r="K262" s="89"/>
    </row>
    <row r="263" spans="1:11" x14ac:dyDescent="0.2">
      <c r="A263" s="89"/>
      <c r="B263" s="89"/>
      <c r="D263" s="89"/>
      <c r="F263" s="115"/>
      <c r="G263" s="89"/>
      <c r="H263" s="89"/>
      <c r="I263" s="89"/>
      <c r="J263" s="89"/>
      <c r="K263" s="89"/>
    </row>
    <row r="264" spans="1:11" x14ac:dyDescent="0.2">
      <c r="A264" s="89"/>
      <c r="B264" s="89"/>
      <c r="D264" s="89"/>
      <c r="F264" s="115"/>
      <c r="G264" s="89"/>
      <c r="H264" s="89"/>
      <c r="I264" s="89"/>
      <c r="J264" s="89"/>
      <c r="K264" s="89"/>
    </row>
    <row r="265" spans="1:11" x14ac:dyDescent="0.2">
      <c r="A265" s="89"/>
      <c r="B265" s="89"/>
      <c r="D265" s="89"/>
      <c r="F265" s="115"/>
      <c r="G265" s="89"/>
      <c r="H265" s="89"/>
      <c r="I265" s="89"/>
      <c r="J265" s="89"/>
      <c r="K265" s="89"/>
    </row>
    <row r="266" spans="1:11" x14ac:dyDescent="0.2">
      <c r="A266" s="89"/>
      <c r="B266" s="89"/>
      <c r="D266" s="89"/>
      <c r="F266" s="115"/>
      <c r="G266" s="89"/>
      <c r="H266" s="89"/>
      <c r="I266" s="89"/>
      <c r="J266" s="89"/>
      <c r="K266" s="89"/>
    </row>
    <row r="267" spans="1:11" x14ac:dyDescent="0.2">
      <c r="A267" s="89"/>
      <c r="B267" s="89"/>
      <c r="D267" s="89"/>
      <c r="F267" s="115"/>
      <c r="G267" s="89"/>
      <c r="H267" s="89"/>
      <c r="I267" s="89"/>
      <c r="J267" s="89"/>
      <c r="K267" s="89"/>
    </row>
    <row r="268" spans="1:11" x14ac:dyDescent="0.2">
      <c r="A268" s="89"/>
      <c r="B268" s="89"/>
      <c r="D268" s="89"/>
      <c r="F268" s="115"/>
      <c r="G268" s="89"/>
      <c r="H268" s="89"/>
      <c r="I268" s="89"/>
      <c r="J268" s="89"/>
      <c r="K268" s="89"/>
    </row>
    <row r="269" spans="1:11" x14ac:dyDescent="0.2">
      <c r="A269" s="89"/>
      <c r="B269" s="89"/>
      <c r="D269" s="89"/>
      <c r="F269" s="115"/>
      <c r="G269" s="89"/>
      <c r="H269" s="89"/>
      <c r="I269" s="89"/>
      <c r="J269" s="89"/>
      <c r="K269" s="89"/>
    </row>
    <row r="270" spans="1:11" x14ac:dyDescent="0.2">
      <c r="A270" s="89"/>
      <c r="B270" s="89"/>
      <c r="D270" s="89"/>
      <c r="F270" s="115"/>
      <c r="G270" s="89"/>
      <c r="H270" s="89"/>
      <c r="I270" s="89"/>
      <c r="J270" s="89"/>
      <c r="K270" s="89"/>
    </row>
    <row r="271" spans="1:11" x14ac:dyDescent="0.2">
      <c r="A271" s="89"/>
      <c r="B271" s="89"/>
      <c r="D271" s="89"/>
      <c r="F271" s="115"/>
      <c r="G271" s="89"/>
      <c r="H271" s="89"/>
      <c r="I271" s="89"/>
      <c r="J271" s="89"/>
      <c r="K271" s="89"/>
    </row>
    <row r="272" spans="1:11" x14ac:dyDescent="0.2">
      <c r="A272" s="89"/>
      <c r="B272" s="89"/>
      <c r="D272" s="89"/>
      <c r="F272" s="115"/>
      <c r="G272" s="89"/>
      <c r="H272" s="89"/>
      <c r="I272" s="89"/>
      <c r="J272" s="89"/>
      <c r="K272" s="89"/>
    </row>
    <row r="273" spans="1:11" x14ac:dyDescent="0.2">
      <c r="A273" s="89"/>
      <c r="B273" s="89"/>
      <c r="D273" s="89"/>
      <c r="F273" s="115"/>
      <c r="G273" s="89"/>
      <c r="H273" s="89"/>
      <c r="I273" s="89"/>
      <c r="J273" s="89"/>
      <c r="K273" s="89"/>
    </row>
    <row r="274" spans="1:11" x14ac:dyDescent="0.2">
      <c r="A274" s="89"/>
      <c r="B274" s="89"/>
      <c r="D274" s="89"/>
      <c r="F274" s="115"/>
      <c r="G274" s="89"/>
      <c r="H274" s="89"/>
      <c r="I274" s="89"/>
      <c r="J274" s="89"/>
      <c r="K274" s="89"/>
    </row>
    <row r="275" spans="1:11" x14ac:dyDescent="0.2">
      <c r="A275" s="89"/>
      <c r="B275" s="89"/>
      <c r="D275" s="89"/>
      <c r="F275" s="115"/>
      <c r="G275" s="89"/>
      <c r="H275" s="89"/>
      <c r="I275" s="89"/>
      <c r="J275" s="89"/>
      <c r="K275" s="89"/>
    </row>
    <row r="276" spans="1:11" x14ac:dyDescent="0.2">
      <c r="A276" s="89"/>
      <c r="B276" s="89"/>
      <c r="D276" s="89"/>
      <c r="F276" s="115"/>
      <c r="G276" s="89"/>
      <c r="H276" s="89"/>
      <c r="I276" s="89"/>
      <c r="J276" s="89"/>
      <c r="K276" s="89"/>
    </row>
    <row r="277" spans="1:11" x14ac:dyDescent="0.2">
      <c r="A277" s="89"/>
      <c r="B277" s="89"/>
      <c r="D277" s="89"/>
      <c r="F277" s="115"/>
      <c r="G277" s="89"/>
      <c r="H277" s="89"/>
      <c r="I277" s="89"/>
      <c r="J277" s="89"/>
      <c r="K277" s="89"/>
    </row>
    <row r="278" spans="1:11" x14ac:dyDescent="0.2">
      <c r="A278" s="89"/>
      <c r="B278" s="89"/>
      <c r="D278" s="89"/>
      <c r="F278" s="115"/>
      <c r="G278" s="89"/>
      <c r="H278" s="89"/>
      <c r="I278" s="89"/>
      <c r="J278" s="89"/>
      <c r="K278" s="89"/>
    </row>
    <row r="279" spans="1:11" x14ac:dyDescent="0.2">
      <c r="A279" s="89"/>
      <c r="B279" s="89"/>
      <c r="D279" s="89"/>
      <c r="F279" s="115"/>
      <c r="G279" s="89"/>
      <c r="H279" s="89"/>
      <c r="I279" s="89"/>
      <c r="J279" s="89"/>
      <c r="K279" s="89"/>
    </row>
    <row r="280" spans="1:11" x14ac:dyDescent="0.2">
      <c r="A280" s="89"/>
      <c r="B280" s="89"/>
      <c r="D280" s="89"/>
      <c r="F280" s="115"/>
      <c r="G280" s="89"/>
      <c r="H280" s="89"/>
      <c r="I280" s="89"/>
      <c r="J280" s="89"/>
      <c r="K280" s="89"/>
    </row>
    <row r="281" spans="1:11" x14ac:dyDescent="0.2">
      <c r="A281" s="89"/>
      <c r="B281" s="89"/>
      <c r="D281" s="89"/>
      <c r="F281" s="115"/>
      <c r="G281" s="89"/>
      <c r="H281" s="89"/>
      <c r="I281" s="89"/>
      <c r="J281" s="89"/>
      <c r="K281" s="89"/>
    </row>
    <row r="282" spans="1:11" x14ac:dyDescent="0.2">
      <c r="A282" s="89"/>
      <c r="B282" s="89"/>
      <c r="D282" s="89"/>
      <c r="F282" s="115"/>
      <c r="G282" s="89"/>
      <c r="H282" s="89"/>
      <c r="I282" s="89"/>
      <c r="J282" s="89"/>
      <c r="K282" s="89"/>
    </row>
    <row r="283" spans="1:11" x14ac:dyDescent="0.2">
      <c r="A283" s="89"/>
      <c r="B283" s="89"/>
      <c r="D283" s="89"/>
      <c r="F283" s="115"/>
      <c r="G283" s="89"/>
      <c r="H283" s="89"/>
      <c r="I283" s="89"/>
      <c r="J283" s="89"/>
      <c r="K283" s="89"/>
    </row>
    <row r="284" spans="1:11" x14ac:dyDescent="0.2">
      <c r="A284" s="89"/>
      <c r="B284" s="89"/>
      <c r="D284" s="89"/>
      <c r="F284" s="115"/>
      <c r="G284" s="89"/>
      <c r="H284" s="89"/>
      <c r="I284" s="89"/>
      <c r="J284" s="89"/>
      <c r="K284" s="89"/>
    </row>
    <row r="285" spans="1:11" x14ac:dyDescent="0.2">
      <c r="A285" s="89"/>
      <c r="B285" s="89"/>
      <c r="D285" s="89"/>
      <c r="F285" s="115"/>
      <c r="G285" s="89"/>
      <c r="H285" s="89"/>
      <c r="I285" s="89"/>
      <c r="J285" s="89"/>
      <c r="K285" s="89"/>
    </row>
    <row r="286" spans="1:11" x14ac:dyDescent="0.2">
      <c r="A286" s="89"/>
      <c r="B286" s="89"/>
      <c r="D286" s="89"/>
      <c r="F286" s="115"/>
      <c r="G286" s="89"/>
      <c r="H286" s="89"/>
      <c r="I286" s="89"/>
      <c r="J286" s="89"/>
      <c r="K286" s="89"/>
    </row>
    <row r="287" spans="1:11" x14ac:dyDescent="0.2">
      <c r="A287" s="89"/>
      <c r="B287" s="89"/>
      <c r="D287" s="89"/>
      <c r="F287" s="115"/>
      <c r="G287" s="89"/>
      <c r="H287" s="89"/>
      <c r="I287" s="89"/>
      <c r="J287" s="89"/>
      <c r="K287" s="89"/>
    </row>
    <row r="288" spans="1:11" x14ac:dyDescent="0.2">
      <c r="A288" s="89"/>
      <c r="B288" s="89"/>
      <c r="D288" s="89"/>
      <c r="F288" s="115"/>
      <c r="G288" s="89"/>
      <c r="H288" s="89"/>
      <c r="I288" s="89"/>
      <c r="J288" s="89"/>
      <c r="K288" s="89"/>
    </row>
    <row r="289" spans="1:11" x14ac:dyDescent="0.2">
      <c r="A289" s="89"/>
      <c r="B289" s="89"/>
      <c r="D289" s="89"/>
      <c r="F289" s="115"/>
      <c r="G289" s="89"/>
      <c r="H289" s="89"/>
      <c r="I289" s="89"/>
      <c r="J289" s="89"/>
      <c r="K289" s="89"/>
    </row>
    <row r="290" spans="1:11" x14ac:dyDescent="0.2">
      <c r="A290" s="89"/>
      <c r="B290" s="89"/>
      <c r="D290" s="89"/>
      <c r="F290" s="115"/>
      <c r="G290" s="89"/>
      <c r="H290" s="89"/>
      <c r="I290" s="89"/>
      <c r="J290" s="89"/>
      <c r="K290" s="89"/>
    </row>
    <row r="291" spans="1:11" x14ac:dyDescent="0.2">
      <c r="A291" s="89"/>
      <c r="B291" s="89"/>
      <c r="D291" s="89"/>
      <c r="F291" s="115"/>
      <c r="G291" s="89"/>
      <c r="H291" s="89"/>
      <c r="I291" s="89"/>
      <c r="J291" s="89"/>
      <c r="K291" s="89"/>
    </row>
    <row r="292" spans="1:11" x14ac:dyDescent="0.2">
      <c r="A292" s="89"/>
      <c r="B292" s="89"/>
      <c r="D292" s="89"/>
      <c r="F292" s="115"/>
      <c r="G292" s="89"/>
      <c r="H292" s="89"/>
      <c r="I292" s="89"/>
      <c r="J292" s="89"/>
      <c r="K292" s="89"/>
    </row>
    <row r="293" spans="1:11" x14ac:dyDescent="0.2">
      <c r="A293" s="89"/>
      <c r="B293" s="89"/>
      <c r="D293" s="89"/>
      <c r="F293" s="115"/>
      <c r="G293" s="89"/>
      <c r="H293" s="89"/>
      <c r="I293" s="89"/>
      <c r="J293" s="89"/>
      <c r="K293" s="89"/>
    </row>
    <row r="294" spans="1:11" x14ac:dyDescent="0.2">
      <c r="A294" s="89"/>
      <c r="B294" s="89"/>
      <c r="D294" s="89"/>
      <c r="F294" s="115"/>
      <c r="G294" s="89"/>
      <c r="H294" s="89"/>
      <c r="I294" s="89"/>
      <c r="J294" s="89"/>
      <c r="K294" s="89"/>
    </row>
    <row r="295" spans="1:11" x14ac:dyDescent="0.2">
      <c r="A295" s="89"/>
      <c r="B295" s="89"/>
      <c r="D295" s="89"/>
      <c r="F295" s="115"/>
      <c r="G295" s="89"/>
      <c r="H295" s="89"/>
      <c r="I295" s="89"/>
      <c r="J295" s="89"/>
      <c r="K295" s="89"/>
    </row>
    <row r="296" spans="1:11" x14ac:dyDescent="0.2">
      <c r="A296" s="89"/>
      <c r="B296" s="89"/>
      <c r="D296" s="89"/>
      <c r="F296" s="115"/>
      <c r="G296" s="89"/>
      <c r="H296" s="89"/>
      <c r="I296" s="89"/>
      <c r="J296" s="89"/>
      <c r="K296" s="89"/>
    </row>
    <row r="297" spans="1:11" x14ac:dyDescent="0.2">
      <c r="A297" s="89"/>
      <c r="B297" s="89"/>
      <c r="D297" s="89"/>
      <c r="F297" s="115"/>
      <c r="G297" s="89"/>
      <c r="H297" s="89"/>
      <c r="I297" s="89"/>
      <c r="J297" s="89"/>
      <c r="K297" s="89"/>
    </row>
    <row r="298" spans="1:11" x14ac:dyDescent="0.2">
      <c r="A298" s="89"/>
      <c r="B298" s="89"/>
      <c r="D298" s="89"/>
      <c r="F298" s="115"/>
      <c r="G298" s="89"/>
      <c r="H298" s="89"/>
      <c r="I298" s="89"/>
      <c r="J298" s="89"/>
      <c r="K298" s="89"/>
    </row>
    <row r="299" spans="1:11" x14ac:dyDescent="0.2">
      <c r="A299" s="89"/>
      <c r="B299" s="89"/>
      <c r="D299" s="89"/>
      <c r="F299" s="115"/>
      <c r="G299" s="89"/>
      <c r="H299" s="89"/>
      <c r="I299" s="89"/>
      <c r="J299" s="89"/>
      <c r="K299" s="89"/>
    </row>
    <row r="300" spans="1:11" x14ac:dyDescent="0.2">
      <c r="A300" s="89"/>
      <c r="B300" s="89"/>
      <c r="D300" s="89"/>
      <c r="F300" s="115"/>
      <c r="G300" s="89"/>
      <c r="H300" s="89"/>
      <c r="I300" s="89"/>
      <c r="J300" s="89"/>
      <c r="K300" s="89"/>
    </row>
    <row r="301" spans="1:11" x14ac:dyDescent="0.2">
      <c r="A301" s="89"/>
      <c r="B301" s="89"/>
      <c r="D301" s="89"/>
      <c r="F301" s="115"/>
      <c r="G301" s="89"/>
      <c r="H301" s="89"/>
      <c r="I301" s="89"/>
      <c r="J301" s="89"/>
      <c r="K301" s="89"/>
    </row>
    <row r="302" spans="1:11" x14ac:dyDescent="0.2">
      <c r="A302" s="89"/>
      <c r="B302" s="89"/>
      <c r="D302" s="89"/>
      <c r="F302" s="115"/>
      <c r="G302" s="89"/>
      <c r="H302" s="89"/>
      <c r="I302" s="89"/>
      <c r="J302" s="89"/>
      <c r="K302" s="89"/>
    </row>
    <row r="303" spans="1:11" x14ac:dyDescent="0.2">
      <c r="A303" s="89"/>
      <c r="B303" s="89"/>
      <c r="D303" s="89"/>
      <c r="F303" s="115"/>
      <c r="G303" s="89"/>
      <c r="H303" s="89"/>
      <c r="I303" s="89"/>
      <c r="J303" s="89"/>
      <c r="K303" s="89"/>
    </row>
    <row r="304" spans="1:11" x14ac:dyDescent="0.2">
      <c r="A304" s="89"/>
      <c r="B304" s="89"/>
      <c r="D304" s="89"/>
      <c r="F304" s="115"/>
      <c r="G304" s="89"/>
      <c r="H304" s="89"/>
      <c r="I304" s="89"/>
      <c r="J304" s="89"/>
      <c r="K304" s="89"/>
    </row>
    <row r="305" spans="1:11" x14ac:dyDescent="0.2">
      <c r="A305" s="89"/>
      <c r="B305" s="89"/>
      <c r="D305" s="89"/>
      <c r="F305" s="115"/>
      <c r="G305" s="89"/>
      <c r="H305" s="89"/>
      <c r="I305" s="89"/>
      <c r="J305" s="89"/>
      <c r="K305" s="89"/>
    </row>
    <row r="306" spans="1:11" x14ac:dyDescent="0.2">
      <c r="A306" s="89"/>
      <c r="B306" s="89"/>
      <c r="D306" s="89"/>
      <c r="F306" s="115"/>
      <c r="G306" s="89"/>
      <c r="H306" s="89"/>
      <c r="I306" s="89"/>
      <c r="J306" s="89"/>
      <c r="K306" s="89"/>
    </row>
    <row r="307" spans="1:11" x14ac:dyDescent="0.2">
      <c r="A307" s="89"/>
      <c r="B307" s="89"/>
      <c r="D307" s="89"/>
      <c r="F307" s="115"/>
      <c r="G307" s="89"/>
      <c r="H307" s="89"/>
      <c r="I307" s="89"/>
      <c r="J307" s="89"/>
      <c r="K307" s="89"/>
    </row>
    <row r="308" spans="1:11" x14ac:dyDescent="0.2">
      <c r="A308" s="89"/>
      <c r="B308" s="89"/>
      <c r="D308" s="89"/>
      <c r="F308" s="115"/>
      <c r="G308" s="89"/>
      <c r="H308" s="89"/>
      <c r="I308" s="89"/>
      <c r="J308" s="89"/>
      <c r="K308" s="89"/>
    </row>
    <row r="309" spans="1:11" x14ac:dyDescent="0.2">
      <c r="A309" s="89"/>
      <c r="B309" s="89"/>
      <c r="D309" s="89"/>
      <c r="F309" s="115"/>
      <c r="G309" s="89"/>
      <c r="H309" s="89"/>
      <c r="I309" s="89"/>
      <c r="J309" s="89"/>
      <c r="K309" s="89"/>
    </row>
    <row r="310" spans="1:11" x14ac:dyDescent="0.2">
      <c r="A310" s="89"/>
      <c r="B310" s="89"/>
      <c r="D310" s="89"/>
      <c r="F310" s="115"/>
      <c r="G310" s="89"/>
      <c r="H310" s="89"/>
      <c r="I310" s="89"/>
      <c r="J310" s="89"/>
      <c r="K310" s="89"/>
    </row>
    <row r="311" spans="1:11" x14ac:dyDescent="0.2">
      <c r="A311" s="89"/>
      <c r="B311" s="89"/>
      <c r="D311" s="89"/>
      <c r="F311" s="115"/>
      <c r="G311" s="89"/>
      <c r="H311" s="89"/>
      <c r="I311" s="89"/>
      <c r="J311" s="89"/>
      <c r="K311" s="89"/>
    </row>
    <row r="312" spans="1:11" x14ac:dyDescent="0.2">
      <c r="A312" s="89"/>
      <c r="B312" s="89"/>
      <c r="D312" s="89"/>
      <c r="F312" s="115"/>
      <c r="G312" s="89"/>
      <c r="H312" s="89"/>
      <c r="I312" s="89"/>
      <c r="J312" s="89"/>
      <c r="K312" s="89"/>
    </row>
    <row r="313" spans="1:11" x14ac:dyDescent="0.2">
      <c r="A313" s="89"/>
      <c r="B313" s="89"/>
      <c r="D313" s="89"/>
      <c r="F313" s="115"/>
      <c r="G313" s="89"/>
      <c r="H313" s="89"/>
      <c r="I313" s="89"/>
      <c r="J313" s="89"/>
      <c r="K313" s="89"/>
    </row>
    <row r="314" spans="1:11" x14ac:dyDescent="0.2">
      <c r="A314" s="89"/>
      <c r="B314" s="89"/>
      <c r="D314" s="89"/>
      <c r="F314" s="115"/>
      <c r="G314" s="89"/>
      <c r="H314" s="89"/>
      <c r="I314" s="89"/>
      <c r="J314" s="89"/>
      <c r="K314" s="89"/>
    </row>
    <row r="315" spans="1:11" x14ac:dyDescent="0.2">
      <c r="A315" s="89"/>
      <c r="B315" s="89"/>
      <c r="D315" s="89"/>
      <c r="F315" s="115"/>
      <c r="G315" s="89"/>
      <c r="H315" s="89"/>
      <c r="I315" s="89"/>
      <c r="J315" s="89"/>
      <c r="K315" s="89"/>
    </row>
    <row r="316" spans="1:11" x14ac:dyDescent="0.2">
      <c r="A316" s="89"/>
      <c r="B316" s="89"/>
      <c r="D316" s="89"/>
      <c r="F316" s="115"/>
      <c r="G316" s="89"/>
      <c r="H316" s="89"/>
      <c r="I316" s="89"/>
      <c r="J316" s="89"/>
      <c r="K316" s="89"/>
    </row>
    <row r="317" spans="1:11" x14ac:dyDescent="0.2">
      <c r="A317" s="89"/>
      <c r="B317" s="89"/>
      <c r="D317" s="89"/>
      <c r="F317" s="115"/>
      <c r="G317" s="89"/>
      <c r="H317" s="89"/>
      <c r="I317" s="89"/>
      <c r="J317" s="89"/>
      <c r="K317" s="89"/>
    </row>
    <row r="318" spans="1:11" x14ac:dyDescent="0.2">
      <c r="A318" s="89"/>
      <c r="B318" s="89"/>
      <c r="D318" s="89"/>
      <c r="F318" s="115"/>
      <c r="G318" s="89"/>
      <c r="H318" s="89"/>
      <c r="I318" s="89"/>
      <c r="J318" s="89"/>
      <c r="K318" s="89"/>
    </row>
    <row r="319" spans="1:11" x14ac:dyDescent="0.2">
      <c r="A319" s="89"/>
      <c r="B319" s="89"/>
      <c r="D319" s="89"/>
      <c r="F319" s="115"/>
      <c r="G319" s="89"/>
      <c r="H319" s="89"/>
      <c r="I319" s="89"/>
      <c r="J319" s="89"/>
      <c r="K319" s="89"/>
    </row>
    <row r="320" spans="1:11" x14ac:dyDescent="0.2">
      <c r="A320" s="89"/>
      <c r="B320" s="89"/>
      <c r="D320" s="89"/>
      <c r="F320" s="115"/>
      <c r="G320" s="89"/>
      <c r="H320" s="89"/>
      <c r="I320" s="89"/>
      <c r="J320" s="89"/>
      <c r="K320" s="89"/>
    </row>
    <row r="321" spans="1:11" x14ac:dyDescent="0.2">
      <c r="A321" s="89"/>
      <c r="B321" s="89"/>
      <c r="D321" s="89"/>
      <c r="F321" s="115"/>
      <c r="G321" s="89"/>
      <c r="H321" s="89"/>
      <c r="I321" s="89"/>
      <c r="J321" s="89"/>
      <c r="K321" s="89"/>
    </row>
    <row r="322" spans="1:11" x14ac:dyDescent="0.2">
      <c r="A322" s="89"/>
      <c r="B322" s="89"/>
      <c r="D322" s="89"/>
      <c r="F322" s="115"/>
      <c r="G322" s="89"/>
      <c r="H322" s="89"/>
      <c r="I322" s="89"/>
      <c r="J322" s="89"/>
      <c r="K322" s="89"/>
    </row>
    <row r="323" spans="1:11" x14ac:dyDescent="0.2">
      <c r="A323" s="89"/>
      <c r="B323" s="89"/>
      <c r="D323" s="89"/>
      <c r="F323" s="115"/>
      <c r="G323" s="89"/>
      <c r="H323" s="89"/>
      <c r="I323" s="89"/>
      <c r="J323" s="89"/>
      <c r="K323" s="89"/>
    </row>
    <row r="324" spans="1:11" x14ac:dyDescent="0.2">
      <c r="A324" s="89"/>
      <c r="B324" s="89"/>
      <c r="D324" s="89"/>
      <c r="F324" s="115"/>
      <c r="G324" s="89"/>
      <c r="H324" s="89"/>
      <c r="I324" s="89"/>
      <c r="J324" s="89"/>
      <c r="K324" s="89"/>
    </row>
    <row r="325" spans="1:11" x14ac:dyDescent="0.2">
      <c r="A325" s="89"/>
      <c r="B325" s="89"/>
      <c r="D325" s="89"/>
      <c r="F325" s="115"/>
      <c r="G325" s="89"/>
      <c r="H325" s="89"/>
      <c r="I325" s="89"/>
      <c r="J325" s="89"/>
      <c r="K325" s="89"/>
    </row>
    <row r="326" spans="1:11" x14ac:dyDescent="0.2">
      <c r="A326" s="89"/>
      <c r="B326" s="89"/>
      <c r="D326" s="89"/>
      <c r="F326" s="115"/>
      <c r="G326" s="89"/>
      <c r="H326" s="89"/>
      <c r="I326" s="89"/>
      <c r="J326" s="89"/>
      <c r="K326" s="89"/>
    </row>
    <row r="327" spans="1:11" x14ac:dyDescent="0.2">
      <c r="A327" s="89"/>
      <c r="B327" s="89"/>
      <c r="D327" s="89"/>
      <c r="F327" s="115"/>
      <c r="G327" s="89"/>
      <c r="H327" s="89"/>
      <c r="I327" s="89"/>
      <c r="J327" s="89"/>
      <c r="K327" s="89"/>
    </row>
    <row r="328" spans="1:11" x14ac:dyDescent="0.2">
      <c r="A328" s="89"/>
      <c r="B328" s="89"/>
      <c r="D328" s="89"/>
      <c r="F328" s="115"/>
      <c r="G328" s="89"/>
      <c r="H328" s="89"/>
      <c r="I328" s="89"/>
      <c r="J328" s="89"/>
      <c r="K328" s="89"/>
    </row>
    <row r="329" spans="1:11" x14ac:dyDescent="0.2">
      <c r="A329" s="89"/>
      <c r="B329" s="89"/>
      <c r="D329" s="89"/>
      <c r="F329" s="115"/>
      <c r="G329" s="89"/>
      <c r="H329" s="89"/>
      <c r="I329" s="89"/>
      <c r="J329" s="89"/>
      <c r="K329" s="89"/>
    </row>
    <row r="330" spans="1:11" x14ac:dyDescent="0.2">
      <c r="A330" s="89"/>
      <c r="B330" s="89"/>
      <c r="D330" s="89"/>
      <c r="F330" s="115"/>
      <c r="G330" s="89"/>
      <c r="H330" s="89"/>
      <c r="I330" s="89"/>
      <c r="J330" s="89"/>
      <c r="K330" s="89"/>
    </row>
    <row r="331" spans="1:11" x14ac:dyDescent="0.2">
      <c r="A331" s="89"/>
      <c r="B331" s="89"/>
      <c r="D331" s="89"/>
      <c r="F331" s="115"/>
      <c r="G331" s="89"/>
      <c r="H331" s="89"/>
      <c r="I331" s="89"/>
      <c r="J331" s="89"/>
      <c r="K331" s="89"/>
    </row>
    <row r="332" spans="1:11" x14ac:dyDescent="0.2">
      <c r="A332" s="89"/>
      <c r="B332" s="89"/>
      <c r="D332" s="89"/>
      <c r="F332" s="115"/>
      <c r="G332" s="89"/>
      <c r="H332" s="89"/>
      <c r="I332" s="89"/>
      <c r="J332" s="89"/>
      <c r="K332" s="89"/>
    </row>
    <row r="333" spans="1:11" x14ac:dyDescent="0.2">
      <c r="A333" s="89"/>
      <c r="B333" s="89"/>
      <c r="D333" s="89"/>
      <c r="F333" s="115"/>
      <c r="G333" s="89"/>
      <c r="H333" s="89"/>
      <c r="I333" s="89"/>
      <c r="J333" s="89"/>
      <c r="K333" s="89"/>
    </row>
    <row r="334" spans="1:11" x14ac:dyDescent="0.2">
      <c r="A334" s="89"/>
      <c r="B334" s="89"/>
      <c r="D334" s="89"/>
      <c r="F334" s="115"/>
      <c r="G334" s="89"/>
      <c r="H334" s="89"/>
      <c r="I334" s="89"/>
      <c r="J334" s="89"/>
      <c r="K334" s="89"/>
    </row>
    <row r="335" spans="1:11" x14ac:dyDescent="0.2">
      <c r="A335" s="89"/>
      <c r="B335" s="89"/>
      <c r="D335" s="89"/>
      <c r="F335" s="115"/>
      <c r="G335" s="89"/>
      <c r="H335" s="89"/>
      <c r="I335" s="89"/>
      <c r="J335" s="89"/>
      <c r="K335" s="89"/>
    </row>
    <row r="336" spans="1:11" x14ac:dyDescent="0.2">
      <c r="A336" s="89"/>
      <c r="B336" s="89"/>
      <c r="D336" s="89"/>
      <c r="F336" s="115"/>
      <c r="G336" s="89"/>
      <c r="H336" s="89"/>
      <c r="I336" s="89"/>
      <c r="J336" s="89"/>
      <c r="K336" s="89"/>
    </row>
    <row r="337" spans="1:11" x14ac:dyDescent="0.2">
      <c r="A337" s="89"/>
      <c r="B337" s="89"/>
      <c r="D337" s="89"/>
      <c r="F337" s="115"/>
      <c r="G337" s="89"/>
      <c r="H337" s="89"/>
      <c r="I337" s="89"/>
      <c r="J337" s="89"/>
      <c r="K337" s="89"/>
    </row>
    <row r="338" spans="1:11" x14ac:dyDescent="0.2">
      <c r="A338" s="89"/>
      <c r="B338" s="89"/>
      <c r="D338" s="89"/>
      <c r="F338" s="115"/>
      <c r="G338" s="89"/>
      <c r="H338" s="89"/>
      <c r="I338" s="89"/>
      <c r="J338" s="89"/>
      <c r="K338" s="89"/>
    </row>
    <row r="339" spans="1:11" x14ac:dyDescent="0.2">
      <c r="A339" s="89"/>
      <c r="B339" s="89"/>
      <c r="D339" s="89"/>
      <c r="F339" s="115"/>
      <c r="G339" s="89"/>
      <c r="H339" s="89"/>
      <c r="I339" s="89"/>
      <c r="J339" s="89"/>
      <c r="K339" s="89"/>
    </row>
    <row r="340" spans="1:11" x14ac:dyDescent="0.2">
      <c r="A340" s="89"/>
      <c r="B340" s="89"/>
      <c r="D340" s="89"/>
      <c r="F340" s="115"/>
      <c r="G340" s="89"/>
      <c r="H340" s="89"/>
      <c r="I340" s="89"/>
      <c r="J340" s="89"/>
      <c r="K340" s="89"/>
    </row>
    <row r="341" spans="1:11" x14ac:dyDescent="0.2">
      <c r="A341" s="89"/>
      <c r="B341" s="89"/>
      <c r="D341" s="89"/>
      <c r="F341" s="115"/>
      <c r="G341" s="89"/>
      <c r="H341" s="89"/>
      <c r="I341" s="89"/>
      <c r="J341" s="89"/>
      <c r="K341" s="89"/>
    </row>
    <row r="342" spans="1:11" x14ac:dyDescent="0.2">
      <c r="A342" s="89"/>
      <c r="B342" s="89"/>
      <c r="D342" s="89"/>
      <c r="F342" s="115"/>
      <c r="G342" s="89"/>
      <c r="H342" s="89"/>
      <c r="I342" s="89"/>
      <c r="J342" s="89"/>
      <c r="K342" s="89"/>
    </row>
    <row r="343" spans="1:11" x14ac:dyDescent="0.2">
      <c r="A343" s="89"/>
      <c r="B343" s="89"/>
      <c r="D343" s="89"/>
      <c r="F343" s="115"/>
      <c r="G343" s="89"/>
      <c r="H343" s="89"/>
      <c r="I343" s="89"/>
      <c r="J343" s="89"/>
      <c r="K343" s="89"/>
    </row>
    <row r="344" spans="1:11" x14ac:dyDescent="0.2">
      <c r="A344" s="89"/>
      <c r="B344" s="89"/>
      <c r="D344" s="89"/>
      <c r="F344" s="115"/>
      <c r="G344" s="89"/>
      <c r="H344" s="89"/>
      <c r="I344" s="89"/>
      <c r="J344" s="89"/>
      <c r="K344" s="89"/>
    </row>
    <row r="345" spans="1:11" x14ac:dyDescent="0.2">
      <c r="A345" s="89"/>
      <c r="B345" s="89"/>
      <c r="D345" s="89"/>
      <c r="F345" s="115"/>
      <c r="G345" s="89"/>
      <c r="H345" s="89"/>
      <c r="I345" s="89"/>
      <c r="J345" s="89"/>
      <c r="K345" s="89"/>
    </row>
    <row r="346" spans="1:11" x14ac:dyDescent="0.2">
      <c r="A346" s="89"/>
      <c r="B346" s="89"/>
      <c r="D346" s="89"/>
      <c r="F346" s="115"/>
      <c r="G346" s="89"/>
      <c r="H346" s="89"/>
      <c r="I346" s="89"/>
      <c r="J346" s="89"/>
      <c r="K346" s="89"/>
    </row>
    <row r="347" spans="1:11" x14ac:dyDescent="0.2">
      <c r="A347" s="89"/>
      <c r="B347" s="89"/>
      <c r="D347" s="89"/>
      <c r="F347" s="115"/>
      <c r="G347" s="89"/>
      <c r="H347" s="89"/>
      <c r="I347" s="89"/>
      <c r="J347" s="89"/>
      <c r="K347" s="89"/>
    </row>
    <row r="348" spans="1:11" x14ac:dyDescent="0.2">
      <c r="A348" s="89"/>
      <c r="B348" s="89"/>
      <c r="D348" s="89"/>
      <c r="F348" s="115"/>
      <c r="G348" s="89"/>
      <c r="H348" s="89"/>
      <c r="I348" s="89"/>
      <c r="J348" s="89"/>
      <c r="K348" s="89"/>
    </row>
    <row r="349" spans="1:11" x14ac:dyDescent="0.2">
      <c r="A349" s="89"/>
      <c r="B349" s="89"/>
      <c r="D349" s="89"/>
      <c r="F349" s="115"/>
      <c r="G349" s="89"/>
      <c r="H349" s="89"/>
      <c r="I349" s="89"/>
      <c r="J349" s="89"/>
      <c r="K349" s="89"/>
    </row>
    <row r="350" spans="1:11" x14ac:dyDescent="0.2">
      <c r="A350" s="89"/>
      <c r="B350" s="89"/>
      <c r="D350" s="89"/>
      <c r="F350" s="115"/>
      <c r="G350" s="89"/>
      <c r="H350" s="89"/>
      <c r="I350" s="89"/>
      <c r="J350" s="89"/>
      <c r="K350" s="89"/>
    </row>
    <row r="351" spans="1:11" x14ac:dyDescent="0.2">
      <c r="A351" s="89"/>
      <c r="B351" s="89"/>
      <c r="D351" s="89"/>
      <c r="F351" s="115"/>
      <c r="G351" s="89"/>
      <c r="H351" s="89"/>
      <c r="I351" s="89"/>
      <c r="J351" s="89"/>
      <c r="K351" s="89"/>
    </row>
    <row r="352" spans="1:11" x14ac:dyDescent="0.2">
      <c r="A352" s="89"/>
      <c r="B352" s="89"/>
      <c r="D352" s="89"/>
      <c r="F352" s="115"/>
      <c r="G352" s="89"/>
      <c r="H352" s="89"/>
      <c r="I352" s="89"/>
      <c r="J352" s="89"/>
      <c r="K352" s="89"/>
    </row>
  </sheetData>
  <sortState ref="A8:K162">
    <sortCondition ref="E8:E162"/>
  </sortState>
  <mergeCells count="3">
    <mergeCell ref="A1:J1"/>
    <mergeCell ref="A2:J2"/>
    <mergeCell ref="A3:J3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3"/>
  <sheetViews>
    <sheetView topLeftCell="A40" workbookViewId="0">
      <selection activeCell="N21" sqref="N21"/>
    </sheetView>
  </sheetViews>
  <sheetFormatPr baseColWidth="10" defaultRowHeight="11.25" x14ac:dyDescent="0.2"/>
  <cols>
    <col min="1" max="1" width="7.7109375" style="284" customWidth="1"/>
    <col min="2" max="2" width="7.28515625" style="284" customWidth="1"/>
    <col min="3" max="3" width="7.140625" style="89" customWidth="1"/>
    <col min="4" max="4" width="7" style="125" hidden="1" customWidth="1"/>
    <col min="5" max="5" width="34.7109375" style="89" customWidth="1"/>
    <col min="6" max="6" width="7.140625" style="89" customWidth="1"/>
    <col min="7" max="7" width="0.140625" style="126" hidden="1" customWidth="1"/>
    <col min="8" max="8" width="8.42578125" style="115" customWidth="1"/>
    <col min="9" max="9" width="10.85546875" style="115" customWidth="1"/>
    <col min="10" max="10" width="5.85546875" style="94" hidden="1" customWidth="1"/>
    <col min="11" max="11" width="8" style="255" customWidth="1"/>
    <col min="12" max="12" width="7.28515625" style="89" customWidth="1"/>
    <col min="13" max="13" width="6.7109375" style="89" customWidth="1"/>
    <col min="14" max="14" width="5" style="89" customWidth="1"/>
    <col min="15" max="16384" width="11.42578125" style="89"/>
  </cols>
  <sheetData>
    <row r="1" spans="1:11" s="174" customFormat="1" ht="18.75" x14ac:dyDescent="0.3">
      <c r="A1" s="825" t="s">
        <v>364</v>
      </c>
      <c r="B1" s="825"/>
      <c r="C1" s="825"/>
      <c r="D1" s="825"/>
      <c r="E1" s="825"/>
      <c r="F1" s="825"/>
      <c r="G1" s="825"/>
      <c r="H1" s="825"/>
      <c r="I1" s="825"/>
      <c r="J1" s="825"/>
      <c r="K1" s="252"/>
    </row>
    <row r="2" spans="1:11" s="168" customFormat="1" ht="15" x14ac:dyDescent="0.25">
      <c r="A2" s="826" t="s">
        <v>444</v>
      </c>
      <c r="B2" s="826"/>
      <c r="C2" s="826"/>
      <c r="D2" s="826"/>
      <c r="E2" s="826"/>
      <c r="F2" s="826"/>
      <c r="G2" s="826"/>
      <c r="H2" s="826"/>
      <c r="I2" s="826"/>
      <c r="J2" s="826"/>
      <c r="K2" s="253"/>
    </row>
    <row r="3" spans="1:11" s="100" customFormat="1" x14ac:dyDescent="0.2">
      <c r="A3" s="824" t="s">
        <v>443</v>
      </c>
      <c r="B3" s="824"/>
      <c r="C3" s="824"/>
      <c r="D3" s="824"/>
      <c r="E3" s="824"/>
      <c r="F3" s="824"/>
      <c r="G3" s="824"/>
      <c r="H3" s="824"/>
      <c r="I3" s="824"/>
      <c r="J3" s="824"/>
      <c r="K3" s="254"/>
    </row>
    <row r="4" spans="1:11" x14ac:dyDescent="0.2">
      <c r="A4" s="280"/>
      <c r="B4" s="280"/>
      <c r="C4" s="90"/>
      <c r="D4" s="91"/>
      <c r="E4" s="90" t="s">
        <v>455</v>
      </c>
      <c r="F4" s="90"/>
      <c r="G4" s="92"/>
      <c r="H4" s="93"/>
      <c r="I4" s="90"/>
    </row>
    <row r="5" spans="1:11" s="100" customFormat="1" x14ac:dyDescent="0.2">
      <c r="A5" s="281" t="s">
        <v>1</v>
      </c>
      <c r="B5" s="281" t="s">
        <v>1</v>
      </c>
      <c r="C5" s="289" t="s">
        <v>351</v>
      </c>
      <c r="D5" s="96"/>
      <c r="E5" s="95"/>
      <c r="F5" s="95" t="s">
        <v>4</v>
      </c>
      <c r="G5" s="97" t="s">
        <v>204</v>
      </c>
      <c r="H5" s="98" t="s">
        <v>448</v>
      </c>
      <c r="I5" s="98"/>
      <c r="J5" s="148"/>
      <c r="K5" s="257"/>
    </row>
    <row r="6" spans="1:11" s="100" customFormat="1" x14ac:dyDescent="0.2">
      <c r="A6" s="289" t="s">
        <v>349</v>
      </c>
      <c r="B6" s="289" t="s">
        <v>350</v>
      </c>
      <c r="C6" s="95" t="s">
        <v>352</v>
      </c>
      <c r="D6" s="96" t="s">
        <v>171</v>
      </c>
      <c r="E6" s="95" t="s">
        <v>0</v>
      </c>
      <c r="F6" s="95" t="s">
        <v>5</v>
      </c>
      <c r="G6" s="97" t="s">
        <v>3</v>
      </c>
      <c r="H6" s="98" t="s">
        <v>7</v>
      </c>
      <c r="I6" s="98" t="s">
        <v>8</v>
      </c>
      <c r="J6" s="148"/>
      <c r="K6" s="257" t="s">
        <v>353</v>
      </c>
    </row>
    <row r="7" spans="1:11" s="100" customFormat="1" x14ac:dyDescent="0.2">
      <c r="A7" s="341">
        <v>2020</v>
      </c>
      <c r="B7" s="341">
        <v>2020</v>
      </c>
      <c r="C7" s="14">
        <v>218</v>
      </c>
      <c r="D7" s="193"/>
      <c r="E7" s="14" t="s">
        <v>437</v>
      </c>
      <c r="F7" s="14" t="s">
        <v>41</v>
      </c>
      <c r="G7" s="194"/>
      <c r="H7" s="195">
        <v>175</v>
      </c>
      <c r="I7" s="195">
        <f>H7*K7</f>
        <v>51800</v>
      </c>
      <c r="J7" s="198"/>
      <c r="K7" s="335">
        <v>296</v>
      </c>
    </row>
    <row r="8" spans="1:11" s="354" customFormat="1" x14ac:dyDescent="0.2">
      <c r="A8" s="341">
        <v>2020</v>
      </c>
      <c r="B8" s="341">
        <v>2020</v>
      </c>
      <c r="C8" s="14">
        <v>211</v>
      </c>
      <c r="D8" s="193"/>
      <c r="E8" s="14" t="s">
        <v>439</v>
      </c>
      <c r="F8" s="14" t="s">
        <v>41</v>
      </c>
      <c r="G8" s="194"/>
      <c r="H8" s="195">
        <v>175.01</v>
      </c>
      <c r="I8" s="195">
        <f>H8*K8</f>
        <v>19601.12</v>
      </c>
      <c r="J8" s="198"/>
      <c r="K8" s="335">
        <v>112</v>
      </c>
    </row>
    <row r="9" spans="1:11" s="354" customFormat="1" x14ac:dyDescent="0.2">
      <c r="A9" s="313">
        <v>2018</v>
      </c>
      <c r="B9" s="313">
        <v>2018</v>
      </c>
      <c r="C9" s="14">
        <v>219</v>
      </c>
      <c r="D9" s="193">
        <v>9596</v>
      </c>
      <c r="E9" s="14" t="s">
        <v>100</v>
      </c>
      <c r="F9" s="14" t="s">
        <v>41</v>
      </c>
      <c r="G9" s="194"/>
      <c r="H9" s="195">
        <v>144.1</v>
      </c>
      <c r="I9" s="195">
        <f>K9*H9</f>
        <v>100293.59999999999</v>
      </c>
      <c r="J9" s="14"/>
      <c r="K9" s="312">
        <v>696</v>
      </c>
    </row>
    <row r="10" spans="1:11" s="354" customFormat="1" x14ac:dyDescent="0.2">
      <c r="A10" s="311">
        <v>43659</v>
      </c>
      <c r="B10" s="311">
        <v>43659</v>
      </c>
      <c r="C10" s="14">
        <v>171</v>
      </c>
      <c r="D10" s="193" t="s">
        <v>210</v>
      </c>
      <c r="E10" s="14" t="s">
        <v>19</v>
      </c>
      <c r="F10" s="14" t="s">
        <v>40</v>
      </c>
      <c r="G10" s="194"/>
      <c r="H10" s="195">
        <v>234.82</v>
      </c>
      <c r="I10" s="195">
        <f>K10*H10</f>
        <v>7044.5999999999995</v>
      </c>
      <c r="J10" s="198"/>
      <c r="K10" s="312">
        <v>30</v>
      </c>
    </row>
    <row r="11" spans="1:11" s="354" customFormat="1" x14ac:dyDescent="0.2">
      <c r="A11" s="311">
        <v>44042</v>
      </c>
      <c r="B11" s="311">
        <v>44042</v>
      </c>
      <c r="C11" s="14"/>
      <c r="D11" s="197"/>
      <c r="E11" s="197" t="s">
        <v>458</v>
      </c>
      <c r="F11" s="197" t="s">
        <v>14</v>
      </c>
      <c r="G11" s="197"/>
      <c r="H11" s="195">
        <v>12986.17</v>
      </c>
      <c r="I11" s="344">
        <f>H11*K11</f>
        <v>0</v>
      </c>
      <c r="J11" s="345"/>
      <c r="K11" s="321"/>
    </row>
    <row r="12" spans="1:11" s="357" customFormat="1" x14ac:dyDescent="0.2">
      <c r="A12" s="313">
        <v>2016</v>
      </c>
      <c r="B12" s="313">
        <v>2016</v>
      </c>
      <c r="C12" s="14"/>
      <c r="D12" s="193">
        <v>4862</v>
      </c>
      <c r="E12" s="14" t="s">
        <v>153</v>
      </c>
      <c r="F12" s="14" t="s">
        <v>45</v>
      </c>
      <c r="G12" s="194"/>
      <c r="H12" s="195">
        <v>11.13</v>
      </c>
      <c r="I12" s="195">
        <f>K12*H12</f>
        <v>0</v>
      </c>
      <c r="J12" s="14"/>
      <c r="K12" s="312"/>
    </row>
    <row r="13" spans="1:11" s="357" customFormat="1" x14ac:dyDescent="0.2">
      <c r="A13" s="313">
        <v>2016</v>
      </c>
      <c r="B13" s="313">
        <v>2016</v>
      </c>
      <c r="C13" s="14"/>
      <c r="D13" s="193">
        <v>4861</v>
      </c>
      <c r="E13" s="14" t="s">
        <v>152</v>
      </c>
      <c r="F13" s="14" t="s">
        <v>45</v>
      </c>
      <c r="G13" s="194"/>
      <c r="H13" s="195">
        <v>23.22</v>
      </c>
      <c r="I13" s="195">
        <f>K13*H13</f>
        <v>0</v>
      </c>
      <c r="J13" s="14"/>
      <c r="K13" s="312"/>
    </row>
    <row r="14" spans="1:11" s="357" customFormat="1" x14ac:dyDescent="0.2">
      <c r="A14" s="359">
        <v>2020</v>
      </c>
      <c r="B14" s="359">
        <v>2020</v>
      </c>
      <c r="C14" s="349">
        <v>166</v>
      </c>
      <c r="D14" s="350"/>
      <c r="E14" s="349" t="s">
        <v>446</v>
      </c>
      <c r="F14" s="349" t="s">
        <v>40</v>
      </c>
      <c r="G14" s="355"/>
      <c r="H14" s="351">
        <v>1121</v>
      </c>
      <c r="I14" s="351">
        <f>H14*K14</f>
        <v>57171</v>
      </c>
      <c r="J14" s="349"/>
      <c r="K14" s="361">
        <v>51</v>
      </c>
    </row>
    <row r="15" spans="1:11" s="357" customFormat="1" x14ac:dyDescent="0.2">
      <c r="A15" s="311">
        <v>43567</v>
      </c>
      <c r="B15" s="311">
        <v>43567</v>
      </c>
      <c r="C15" s="14"/>
      <c r="D15" s="193">
        <v>1953</v>
      </c>
      <c r="E15" s="14" t="s">
        <v>57</v>
      </c>
      <c r="F15" s="14" t="s">
        <v>10</v>
      </c>
      <c r="G15" s="194"/>
      <c r="H15" s="195">
        <v>24.4</v>
      </c>
      <c r="I15" s="195">
        <f>K15*H15</f>
        <v>7710.4</v>
      </c>
      <c r="J15" s="14"/>
      <c r="K15" s="312">
        <v>316</v>
      </c>
    </row>
    <row r="16" spans="1:11" s="357" customFormat="1" x14ac:dyDescent="0.2">
      <c r="A16" s="311">
        <v>43567</v>
      </c>
      <c r="B16" s="311">
        <v>43567</v>
      </c>
      <c r="C16" s="14"/>
      <c r="D16" s="193">
        <v>2702</v>
      </c>
      <c r="E16" s="14" t="s">
        <v>58</v>
      </c>
      <c r="F16" s="14" t="s">
        <v>10</v>
      </c>
      <c r="G16" s="194"/>
      <c r="H16" s="195">
        <v>35.159999999999997</v>
      </c>
      <c r="I16" s="195">
        <f>K16*H16</f>
        <v>1898.6399999999999</v>
      </c>
      <c r="J16" s="14"/>
      <c r="K16" s="312">
        <v>54</v>
      </c>
    </row>
    <row r="17" spans="1:12" s="357" customFormat="1" x14ac:dyDescent="0.2">
      <c r="A17" s="341" t="s">
        <v>459</v>
      </c>
      <c r="B17" s="311">
        <v>44032</v>
      </c>
      <c r="C17" s="14"/>
      <c r="D17" s="193"/>
      <c r="E17" s="14" t="s">
        <v>461</v>
      </c>
      <c r="F17" s="14" t="s">
        <v>14</v>
      </c>
      <c r="G17" s="194"/>
      <c r="H17" s="195">
        <v>1003</v>
      </c>
      <c r="I17" s="195">
        <f>H17*K17</f>
        <v>0</v>
      </c>
      <c r="J17" s="14"/>
      <c r="K17" s="196"/>
    </row>
    <row r="18" spans="1:12" s="357" customFormat="1" x14ac:dyDescent="0.2">
      <c r="A18" s="341">
        <v>2020</v>
      </c>
      <c r="B18" s="341">
        <v>2020</v>
      </c>
      <c r="C18" s="14">
        <v>246</v>
      </c>
      <c r="D18" s="14"/>
      <c r="E18" s="14" t="s">
        <v>423</v>
      </c>
      <c r="F18" s="14" t="s">
        <v>14</v>
      </c>
      <c r="G18" s="14"/>
      <c r="H18" s="14">
        <v>6.11</v>
      </c>
      <c r="I18" s="195">
        <f>H18*K18</f>
        <v>35291.360000000001</v>
      </c>
      <c r="J18" s="14"/>
      <c r="K18" s="199">
        <v>5776</v>
      </c>
    </row>
    <row r="19" spans="1:12" s="357" customFormat="1" x14ac:dyDescent="0.2">
      <c r="A19" s="311">
        <v>43567</v>
      </c>
      <c r="B19" s="311">
        <v>43567</v>
      </c>
      <c r="C19" s="14">
        <v>266</v>
      </c>
      <c r="D19" s="193">
        <v>3767</v>
      </c>
      <c r="E19" s="14" t="s">
        <v>129</v>
      </c>
      <c r="F19" s="14" t="s">
        <v>14</v>
      </c>
      <c r="G19" s="194"/>
      <c r="H19" s="195">
        <v>5.08</v>
      </c>
      <c r="I19" s="195">
        <f>K19*H19</f>
        <v>8900.16</v>
      </c>
      <c r="J19" s="14"/>
      <c r="K19" s="312">
        <v>1752</v>
      </c>
    </row>
    <row r="20" spans="1:12" s="357" customFormat="1" x14ac:dyDescent="0.2">
      <c r="A20" s="311">
        <v>43567</v>
      </c>
      <c r="B20" s="311">
        <v>43567</v>
      </c>
      <c r="C20" s="14"/>
      <c r="D20" s="193">
        <v>3768</v>
      </c>
      <c r="E20" s="14" t="s">
        <v>134</v>
      </c>
      <c r="F20" s="14" t="s">
        <v>14</v>
      </c>
      <c r="G20" s="194"/>
      <c r="H20" s="195">
        <v>5.08</v>
      </c>
      <c r="I20" s="195">
        <f>K20*H20</f>
        <v>0</v>
      </c>
      <c r="J20" s="14"/>
      <c r="K20" s="312"/>
    </row>
    <row r="21" spans="1:12" s="357" customFormat="1" x14ac:dyDescent="0.2">
      <c r="A21" s="341" t="s">
        <v>459</v>
      </c>
      <c r="B21" s="311">
        <v>44032</v>
      </c>
      <c r="C21" s="14"/>
      <c r="D21" s="193"/>
      <c r="E21" s="14" t="s">
        <v>463</v>
      </c>
      <c r="F21" s="14" t="s">
        <v>14</v>
      </c>
      <c r="G21" s="194"/>
      <c r="H21" s="195">
        <v>1121</v>
      </c>
      <c r="I21" s="195">
        <f>H21*K21</f>
        <v>0</v>
      </c>
      <c r="J21" s="14"/>
      <c r="K21" s="196"/>
    </row>
    <row r="22" spans="1:12" s="357" customFormat="1" x14ac:dyDescent="0.2">
      <c r="A22" s="311">
        <v>43622</v>
      </c>
      <c r="B22" s="311">
        <v>43622</v>
      </c>
      <c r="C22" s="14">
        <v>232</v>
      </c>
      <c r="D22" s="193">
        <v>9598</v>
      </c>
      <c r="E22" s="14" t="s">
        <v>167</v>
      </c>
      <c r="F22" s="14" t="s">
        <v>14</v>
      </c>
      <c r="G22" s="14"/>
      <c r="H22" s="195">
        <v>722.75</v>
      </c>
      <c r="I22" s="195">
        <f t="shared" ref="I22:I34" si="0">K22*H22</f>
        <v>1445.5</v>
      </c>
      <c r="J22" s="198"/>
      <c r="K22" s="312">
        <v>2</v>
      </c>
    </row>
    <row r="23" spans="1:12" s="354" customFormat="1" x14ac:dyDescent="0.2">
      <c r="A23" s="311">
        <v>43622</v>
      </c>
      <c r="B23" s="311">
        <v>43622</v>
      </c>
      <c r="C23" s="14"/>
      <c r="D23" s="193">
        <v>9599</v>
      </c>
      <c r="E23" s="14" t="s">
        <v>168</v>
      </c>
      <c r="F23" s="14" t="s">
        <v>14</v>
      </c>
      <c r="G23" s="194"/>
      <c r="H23" s="195">
        <v>722.75</v>
      </c>
      <c r="I23" s="195">
        <f t="shared" si="0"/>
        <v>0</v>
      </c>
      <c r="J23" s="198"/>
      <c r="K23" s="312"/>
      <c r="L23" s="357"/>
    </row>
    <row r="24" spans="1:12" s="357" customFormat="1" x14ac:dyDescent="0.2">
      <c r="A24" s="311">
        <v>43622</v>
      </c>
      <c r="B24" s="311">
        <v>43622</v>
      </c>
      <c r="C24" s="14">
        <v>231</v>
      </c>
      <c r="D24" s="193">
        <v>9601</v>
      </c>
      <c r="E24" s="14" t="s">
        <v>312</v>
      </c>
      <c r="F24" s="14" t="s">
        <v>14</v>
      </c>
      <c r="G24" s="194"/>
      <c r="H24" s="195">
        <v>722.75</v>
      </c>
      <c r="I24" s="195">
        <f t="shared" si="0"/>
        <v>1445.5</v>
      </c>
      <c r="J24" s="198"/>
      <c r="K24" s="312">
        <v>2</v>
      </c>
    </row>
    <row r="25" spans="1:12" x14ac:dyDescent="0.2">
      <c r="A25" s="313">
        <v>2018</v>
      </c>
      <c r="B25" s="313">
        <v>2018</v>
      </c>
      <c r="C25" s="14">
        <v>187</v>
      </c>
      <c r="D25" s="193"/>
      <c r="E25" s="14" t="s">
        <v>279</v>
      </c>
      <c r="F25" s="14" t="s">
        <v>14</v>
      </c>
      <c r="G25" s="14"/>
      <c r="H25" s="195">
        <v>716.85</v>
      </c>
      <c r="I25" s="195">
        <f t="shared" si="0"/>
        <v>4301.1000000000004</v>
      </c>
      <c r="J25" s="198"/>
      <c r="K25" s="312">
        <v>6</v>
      </c>
    </row>
    <row r="26" spans="1:12" x14ac:dyDescent="0.2">
      <c r="A26" s="311">
        <v>43622</v>
      </c>
      <c r="B26" s="311">
        <v>43622</v>
      </c>
      <c r="C26" s="14">
        <v>188</v>
      </c>
      <c r="D26" s="193"/>
      <c r="E26" s="14" t="s">
        <v>500</v>
      </c>
      <c r="F26" s="14" t="s">
        <v>14</v>
      </c>
      <c r="G26" s="14"/>
      <c r="H26" s="195">
        <v>722.75</v>
      </c>
      <c r="I26" s="195">
        <f t="shared" si="0"/>
        <v>1445.5</v>
      </c>
      <c r="J26" s="198"/>
      <c r="K26" s="312">
        <v>2</v>
      </c>
    </row>
    <row r="27" spans="1:12" x14ac:dyDescent="0.2">
      <c r="A27" s="311">
        <v>43622</v>
      </c>
      <c r="B27" s="311">
        <v>43622</v>
      </c>
      <c r="C27" s="14">
        <v>189</v>
      </c>
      <c r="D27" s="193"/>
      <c r="E27" s="14" t="s">
        <v>410</v>
      </c>
      <c r="F27" s="14" t="s">
        <v>14</v>
      </c>
      <c r="G27" s="14"/>
      <c r="H27" s="195">
        <v>722.75</v>
      </c>
      <c r="I27" s="195">
        <f t="shared" si="0"/>
        <v>1445.5</v>
      </c>
      <c r="J27" s="198"/>
      <c r="K27" s="312">
        <v>2</v>
      </c>
    </row>
    <row r="28" spans="1:12" s="117" customFormat="1" x14ac:dyDescent="0.2">
      <c r="A28" s="313">
        <v>2018</v>
      </c>
      <c r="B28" s="313">
        <v>2018</v>
      </c>
      <c r="C28" s="14"/>
      <c r="D28" s="14"/>
      <c r="E28" s="14" t="s">
        <v>238</v>
      </c>
      <c r="F28" s="14" t="s">
        <v>14</v>
      </c>
      <c r="G28" s="194"/>
      <c r="H28" s="195">
        <v>1499.78</v>
      </c>
      <c r="I28" s="195">
        <f t="shared" si="0"/>
        <v>0</v>
      </c>
      <c r="J28" s="14"/>
      <c r="K28" s="335"/>
    </row>
    <row r="29" spans="1:12" x14ac:dyDescent="0.2">
      <c r="A29" s="313">
        <v>2018</v>
      </c>
      <c r="B29" s="313">
        <v>2018</v>
      </c>
      <c r="C29" s="14">
        <v>203</v>
      </c>
      <c r="D29" s="193">
        <v>9093</v>
      </c>
      <c r="E29" s="14" t="s">
        <v>454</v>
      </c>
      <c r="F29" s="14" t="s">
        <v>14</v>
      </c>
      <c r="G29" s="194"/>
      <c r="H29" s="195">
        <v>3186</v>
      </c>
      <c r="I29" s="195">
        <f t="shared" si="0"/>
        <v>31860</v>
      </c>
      <c r="J29" s="14"/>
      <c r="K29" s="312">
        <v>10</v>
      </c>
    </row>
    <row r="30" spans="1:12" x14ac:dyDescent="0.2">
      <c r="A30" s="311">
        <v>43567</v>
      </c>
      <c r="B30" s="311">
        <v>43567</v>
      </c>
      <c r="C30" s="14"/>
      <c r="D30" s="193">
        <v>9604</v>
      </c>
      <c r="E30" s="14" t="s">
        <v>89</v>
      </c>
      <c r="F30" s="14" t="s">
        <v>14</v>
      </c>
      <c r="G30" s="194"/>
      <c r="H30" s="195">
        <v>35.4</v>
      </c>
      <c r="I30" s="195">
        <f t="shared" si="0"/>
        <v>1699.1999999999998</v>
      </c>
      <c r="J30" s="14"/>
      <c r="K30" s="312">
        <v>48</v>
      </c>
    </row>
    <row r="31" spans="1:12" s="117" customFormat="1" x14ac:dyDescent="0.2">
      <c r="A31" s="311">
        <v>43567</v>
      </c>
      <c r="B31" s="311">
        <v>43567</v>
      </c>
      <c r="C31" s="14">
        <v>244</v>
      </c>
      <c r="D31" s="193">
        <v>2550</v>
      </c>
      <c r="E31" s="14" t="s">
        <v>408</v>
      </c>
      <c r="F31" s="14" t="s">
        <v>14</v>
      </c>
      <c r="G31" s="194"/>
      <c r="H31" s="195">
        <v>92.04</v>
      </c>
      <c r="I31" s="195">
        <f t="shared" si="0"/>
        <v>42154.32</v>
      </c>
      <c r="J31" s="14"/>
      <c r="K31" s="312">
        <v>458</v>
      </c>
    </row>
    <row r="32" spans="1:12" s="117" customFormat="1" x14ac:dyDescent="0.2">
      <c r="A32" s="311">
        <v>43567</v>
      </c>
      <c r="B32" s="311">
        <v>43567</v>
      </c>
      <c r="C32" s="14">
        <v>247</v>
      </c>
      <c r="D32" s="193" t="s">
        <v>212</v>
      </c>
      <c r="E32" s="14" t="s">
        <v>80</v>
      </c>
      <c r="F32" s="14" t="s">
        <v>81</v>
      </c>
      <c r="G32" s="14"/>
      <c r="H32" s="195">
        <v>9.44</v>
      </c>
      <c r="I32" s="195">
        <f t="shared" si="0"/>
        <v>1850.24</v>
      </c>
      <c r="J32" s="14"/>
      <c r="K32" s="312">
        <v>196</v>
      </c>
    </row>
    <row r="33" spans="1:11" s="117" customFormat="1" x14ac:dyDescent="0.2">
      <c r="A33" s="311">
        <v>43567</v>
      </c>
      <c r="B33" s="311">
        <v>43567</v>
      </c>
      <c r="C33" s="14">
        <v>248</v>
      </c>
      <c r="D33" s="14" t="s">
        <v>213</v>
      </c>
      <c r="E33" s="14" t="s">
        <v>84</v>
      </c>
      <c r="F33" s="14" t="s">
        <v>81</v>
      </c>
      <c r="G33" s="14"/>
      <c r="H33" s="195">
        <v>24.78</v>
      </c>
      <c r="I33" s="195">
        <f t="shared" si="0"/>
        <v>5971.9800000000005</v>
      </c>
      <c r="J33" s="14"/>
      <c r="K33" s="312">
        <v>241</v>
      </c>
    </row>
    <row r="34" spans="1:11" s="117" customFormat="1" x14ac:dyDescent="0.2">
      <c r="A34" s="348">
        <v>43659</v>
      </c>
      <c r="B34" s="348">
        <v>43659</v>
      </c>
      <c r="C34" s="349">
        <v>168</v>
      </c>
      <c r="D34" s="350">
        <v>1707</v>
      </c>
      <c r="E34" s="349" t="s">
        <v>99</v>
      </c>
      <c r="F34" s="349" t="s">
        <v>40</v>
      </c>
      <c r="G34" s="355"/>
      <c r="H34" s="351">
        <v>110</v>
      </c>
      <c r="I34" s="351">
        <f t="shared" si="0"/>
        <v>23430</v>
      </c>
      <c r="J34" s="349"/>
      <c r="K34" s="353">
        <v>213</v>
      </c>
    </row>
    <row r="35" spans="1:11" s="117" customFormat="1" x14ac:dyDescent="0.2">
      <c r="A35" s="313">
        <v>2020</v>
      </c>
      <c r="B35" s="313">
        <v>2020</v>
      </c>
      <c r="C35" s="14"/>
      <c r="D35" s="193"/>
      <c r="E35" s="14" t="s">
        <v>494</v>
      </c>
      <c r="F35" s="14" t="s">
        <v>14</v>
      </c>
      <c r="G35" s="194"/>
      <c r="H35" s="195">
        <v>60400</v>
      </c>
      <c r="I35" s="195">
        <f>H35*K35</f>
        <v>60400</v>
      </c>
      <c r="J35" s="198"/>
      <c r="K35" s="335">
        <v>1</v>
      </c>
    </row>
    <row r="36" spans="1:11" s="117" customFormat="1" x14ac:dyDescent="0.2">
      <c r="A36" s="341" t="s">
        <v>459</v>
      </c>
      <c r="B36" s="311">
        <v>44032</v>
      </c>
      <c r="C36" s="197"/>
      <c r="D36" s="193"/>
      <c r="E36" s="14" t="s">
        <v>460</v>
      </c>
      <c r="F36" s="14" t="s">
        <v>14</v>
      </c>
      <c r="G36" s="194"/>
      <c r="H36" s="195">
        <v>5310</v>
      </c>
      <c r="I36" s="195">
        <f>H36*K36</f>
        <v>0</v>
      </c>
      <c r="J36" s="14"/>
      <c r="K36" s="196"/>
    </row>
    <row r="37" spans="1:11" x14ac:dyDescent="0.2">
      <c r="A37" s="341">
        <v>2019</v>
      </c>
      <c r="B37" s="341">
        <v>2019</v>
      </c>
      <c r="C37" s="14">
        <v>207</v>
      </c>
      <c r="D37" s="193"/>
      <c r="E37" s="14" t="s">
        <v>401</v>
      </c>
      <c r="F37" s="14" t="s">
        <v>40</v>
      </c>
      <c r="G37" s="194"/>
      <c r="H37" s="195">
        <v>223.15</v>
      </c>
      <c r="I37" s="195">
        <f>K37*H37</f>
        <v>29902.100000000002</v>
      </c>
      <c r="J37" s="198"/>
      <c r="K37" s="335">
        <v>134</v>
      </c>
    </row>
    <row r="38" spans="1:11" s="117" customFormat="1" x14ac:dyDescent="0.2">
      <c r="A38" s="311">
        <v>43567</v>
      </c>
      <c r="B38" s="311">
        <v>43567</v>
      </c>
      <c r="C38" s="14"/>
      <c r="D38" s="193" t="s">
        <v>214</v>
      </c>
      <c r="E38" s="14" t="s">
        <v>181</v>
      </c>
      <c r="F38" s="14" t="s">
        <v>14</v>
      </c>
      <c r="G38" s="194"/>
      <c r="H38" s="195">
        <v>21.24</v>
      </c>
      <c r="I38" s="195">
        <f>K38*H38</f>
        <v>0</v>
      </c>
      <c r="J38" s="14"/>
      <c r="K38" s="312"/>
    </row>
    <row r="39" spans="1:11" x14ac:dyDescent="0.2">
      <c r="A39" s="348">
        <v>43658</v>
      </c>
      <c r="B39" s="348">
        <v>43658</v>
      </c>
      <c r="C39" s="349">
        <v>154</v>
      </c>
      <c r="D39" s="350">
        <v>2353</v>
      </c>
      <c r="E39" s="349" t="s">
        <v>103</v>
      </c>
      <c r="F39" s="349" t="s">
        <v>40</v>
      </c>
      <c r="G39" s="355"/>
      <c r="H39" s="351">
        <v>205</v>
      </c>
      <c r="I39" s="351">
        <f>K39*H39</f>
        <v>78720</v>
      </c>
      <c r="J39" s="349"/>
      <c r="K39" s="353">
        <v>384</v>
      </c>
    </row>
    <row r="40" spans="1:11" s="117" customFormat="1" x14ac:dyDescent="0.2">
      <c r="A40" s="313">
        <v>2015</v>
      </c>
      <c r="B40" s="313">
        <v>2015</v>
      </c>
      <c r="C40" s="14">
        <v>181</v>
      </c>
      <c r="D40" s="193">
        <v>9608</v>
      </c>
      <c r="E40" s="14" t="s">
        <v>497</v>
      </c>
      <c r="F40" s="14" t="s">
        <v>14</v>
      </c>
      <c r="G40" s="194"/>
      <c r="H40" s="195">
        <v>105</v>
      </c>
      <c r="I40" s="195">
        <f>K40*H40</f>
        <v>2940</v>
      </c>
      <c r="J40" s="14"/>
      <c r="K40" s="312">
        <v>28</v>
      </c>
    </row>
    <row r="41" spans="1:11" s="117" customFormat="1" x14ac:dyDescent="0.2">
      <c r="A41" s="311">
        <v>43659</v>
      </c>
      <c r="B41" s="311">
        <v>43659</v>
      </c>
      <c r="C41" s="14">
        <v>200</v>
      </c>
      <c r="D41" s="193">
        <v>963</v>
      </c>
      <c r="E41" s="14" t="s">
        <v>244</v>
      </c>
      <c r="F41" s="194" t="s">
        <v>14</v>
      </c>
      <c r="G41" s="194"/>
      <c r="H41" s="195">
        <v>165.2</v>
      </c>
      <c r="I41" s="195">
        <f>K41*H41</f>
        <v>5782</v>
      </c>
      <c r="J41" s="14"/>
      <c r="K41" s="312">
        <v>35</v>
      </c>
    </row>
    <row r="42" spans="1:11" x14ac:dyDescent="0.2">
      <c r="A42" s="341">
        <v>2020</v>
      </c>
      <c r="B42" s="313">
        <v>2020</v>
      </c>
      <c r="C42" s="14">
        <v>229</v>
      </c>
      <c r="D42" s="193"/>
      <c r="E42" s="14" t="s">
        <v>12</v>
      </c>
      <c r="F42" s="14" t="s">
        <v>14</v>
      </c>
      <c r="G42" s="194"/>
      <c r="H42" s="195">
        <v>1062</v>
      </c>
      <c r="I42" s="195">
        <f>H42*K42</f>
        <v>86022</v>
      </c>
      <c r="J42" s="14"/>
      <c r="K42" s="196">
        <v>81</v>
      </c>
    </row>
    <row r="43" spans="1:11" x14ac:dyDescent="0.2">
      <c r="A43" s="311">
        <v>43567</v>
      </c>
      <c r="B43" s="311">
        <v>43567</v>
      </c>
      <c r="C43" s="14">
        <v>263</v>
      </c>
      <c r="D43" s="193">
        <v>6572</v>
      </c>
      <c r="E43" s="14" t="s">
        <v>409</v>
      </c>
      <c r="F43" s="14" t="s">
        <v>14</v>
      </c>
      <c r="G43" s="194"/>
      <c r="H43" s="195">
        <v>109.4</v>
      </c>
      <c r="I43" s="195">
        <f>K43*H43</f>
        <v>547</v>
      </c>
      <c r="J43" s="14"/>
      <c r="K43" s="312">
        <v>5</v>
      </c>
    </row>
    <row r="44" spans="1:11" s="117" customFormat="1" x14ac:dyDescent="0.2">
      <c r="A44" s="313">
        <v>2020</v>
      </c>
      <c r="B44" s="313">
        <v>2020</v>
      </c>
      <c r="C44" s="197">
        <v>191</v>
      </c>
      <c r="D44" s="197"/>
      <c r="E44" s="197" t="s">
        <v>417</v>
      </c>
      <c r="F44" s="197" t="s">
        <v>14</v>
      </c>
      <c r="G44" s="320"/>
      <c r="H44" s="320">
        <v>102.84</v>
      </c>
      <c r="I44" s="195">
        <f>K44*H44</f>
        <v>65817.600000000006</v>
      </c>
      <c r="J44" s="197"/>
      <c r="K44" s="321">
        <v>640</v>
      </c>
    </row>
    <row r="45" spans="1:11" s="117" customFormat="1" x14ac:dyDescent="0.2">
      <c r="A45" s="313">
        <v>2018</v>
      </c>
      <c r="B45" s="313">
        <v>2018</v>
      </c>
      <c r="C45" s="14">
        <v>201</v>
      </c>
      <c r="D45" s="193">
        <v>2739</v>
      </c>
      <c r="E45" s="14" t="s">
        <v>92</v>
      </c>
      <c r="F45" s="14" t="s">
        <v>14</v>
      </c>
      <c r="G45" s="194"/>
      <c r="H45" s="195">
        <v>141.6</v>
      </c>
      <c r="I45" s="195">
        <f>K45*H45</f>
        <v>16425.599999999999</v>
      </c>
      <c r="J45" s="14"/>
      <c r="K45" s="312">
        <v>116</v>
      </c>
    </row>
    <row r="46" spans="1:11" x14ac:dyDescent="0.2">
      <c r="A46" s="313">
        <v>2017</v>
      </c>
      <c r="B46" s="313">
        <v>2017</v>
      </c>
      <c r="C46" s="14">
        <v>204</v>
      </c>
      <c r="D46" s="193">
        <v>3141</v>
      </c>
      <c r="E46" s="14" t="s">
        <v>18</v>
      </c>
      <c r="F46" s="14" t="s">
        <v>14</v>
      </c>
      <c r="G46" s="194"/>
      <c r="H46" s="195">
        <v>312.7</v>
      </c>
      <c r="I46" s="195">
        <f>K46*H46</f>
        <v>2188.9</v>
      </c>
      <c r="J46" s="14"/>
      <c r="K46" s="312">
        <v>7</v>
      </c>
    </row>
    <row r="47" spans="1:11" x14ac:dyDescent="0.2">
      <c r="A47" s="341">
        <v>2020</v>
      </c>
      <c r="B47" s="313">
        <v>2020</v>
      </c>
      <c r="C47" s="14">
        <v>216</v>
      </c>
      <c r="D47" s="193"/>
      <c r="E47" s="14" t="s">
        <v>474</v>
      </c>
      <c r="F47" s="14" t="s">
        <v>14</v>
      </c>
      <c r="G47" s="194"/>
      <c r="H47" s="195">
        <v>167.63</v>
      </c>
      <c r="I47" s="195">
        <f>H47*K47</f>
        <v>8381.5</v>
      </c>
      <c r="J47" s="14"/>
      <c r="K47" s="196">
        <v>50</v>
      </c>
    </row>
    <row r="48" spans="1:11" s="117" customFormat="1" x14ac:dyDescent="0.2">
      <c r="A48" s="313">
        <v>2018</v>
      </c>
      <c r="B48" s="313">
        <v>2018</v>
      </c>
      <c r="C48" s="14">
        <v>215</v>
      </c>
      <c r="D48" s="193">
        <v>6582</v>
      </c>
      <c r="E48" s="14" t="s">
        <v>95</v>
      </c>
      <c r="F48" s="14" t="s">
        <v>14</v>
      </c>
      <c r="G48" s="194"/>
      <c r="H48" s="195">
        <v>590</v>
      </c>
      <c r="I48" s="195">
        <f>K48*H48</f>
        <v>4720</v>
      </c>
      <c r="J48" s="14"/>
      <c r="K48" s="312">
        <v>8</v>
      </c>
    </row>
    <row r="49" spans="1:11" x14ac:dyDescent="0.2">
      <c r="A49" s="311">
        <v>43659</v>
      </c>
      <c r="B49" s="311">
        <v>43659</v>
      </c>
      <c r="C49" s="14">
        <v>202</v>
      </c>
      <c r="D49" s="193">
        <v>2922</v>
      </c>
      <c r="E49" s="14" t="s">
        <v>96</v>
      </c>
      <c r="F49" s="14" t="s">
        <v>14</v>
      </c>
      <c r="G49" s="194"/>
      <c r="H49" s="195">
        <v>70.8</v>
      </c>
      <c r="I49" s="195">
        <f>K49*H49</f>
        <v>5380.8</v>
      </c>
      <c r="J49" s="14"/>
      <c r="K49" s="312">
        <v>76</v>
      </c>
    </row>
    <row r="50" spans="1:11" x14ac:dyDescent="0.2">
      <c r="A50" s="311">
        <v>43567</v>
      </c>
      <c r="B50" s="311">
        <v>43567</v>
      </c>
      <c r="C50" s="14"/>
      <c r="D50" s="193">
        <v>9609</v>
      </c>
      <c r="E50" s="14" t="s">
        <v>184</v>
      </c>
      <c r="F50" s="14" t="s">
        <v>81</v>
      </c>
      <c r="G50" s="194"/>
      <c r="H50" s="195">
        <v>64.900000000000006</v>
      </c>
      <c r="I50" s="195">
        <f>K50*H50</f>
        <v>0</v>
      </c>
      <c r="J50" s="14"/>
      <c r="K50" s="312"/>
    </row>
    <row r="51" spans="1:11" s="117" customFormat="1" x14ac:dyDescent="0.2">
      <c r="A51" s="341">
        <v>2020</v>
      </c>
      <c r="B51" s="341">
        <v>2020</v>
      </c>
      <c r="C51" s="14"/>
      <c r="D51" s="14"/>
      <c r="E51" s="14" t="s">
        <v>425</v>
      </c>
      <c r="F51" s="14" t="s">
        <v>14</v>
      </c>
      <c r="G51" s="14"/>
      <c r="H51" s="14">
        <v>19.68</v>
      </c>
      <c r="I51" s="195">
        <f>H51*K51</f>
        <v>0</v>
      </c>
      <c r="J51" s="14"/>
      <c r="K51" s="199"/>
    </row>
    <row r="52" spans="1:11" s="117" customFormat="1" x14ac:dyDescent="0.2">
      <c r="A52" s="313">
        <v>2018</v>
      </c>
      <c r="B52" s="313">
        <v>2018</v>
      </c>
      <c r="C52" s="14"/>
      <c r="D52" s="193">
        <v>9610</v>
      </c>
      <c r="E52" s="14" t="s">
        <v>329</v>
      </c>
      <c r="F52" s="14" t="s">
        <v>14</v>
      </c>
      <c r="G52" s="194"/>
      <c r="H52" s="195">
        <v>426.62</v>
      </c>
      <c r="I52" s="195">
        <f t="shared" ref="I52:I58" si="1">K52*H52</f>
        <v>3839.58</v>
      </c>
      <c r="J52" s="14"/>
      <c r="K52" s="312">
        <v>9</v>
      </c>
    </row>
    <row r="53" spans="1:11" s="117" customFormat="1" x14ac:dyDescent="0.2">
      <c r="A53" s="313">
        <v>2018</v>
      </c>
      <c r="B53" s="313">
        <v>2018</v>
      </c>
      <c r="C53" s="14"/>
      <c r="D53" s="193">
        <v>9611</v>
      </c>
      <c r="E53" s="14" t="s">
        <v>332</v>
      </c>
      <c r="F53" s="14" t="s">
        <v>14</v>
      </c>
      <c r="G53" s="194"/>
      <c r="H53" s="195">
        <v>426.62</v>
      </c>
      <c r="I53" s="195">
        <f t="shared" si="1"/>
        <v>1706.48</v>
      </c>
      <c r="J53" s="14"/>
      <c r="K53" s="312">
        <v>4</v>
      </c>
    </row>
    <row r="54" spans="1:11" s="117" customFormat="1" x14ac:dyDescent="0.2">
      <c r="A54" s="313">
        <v>2018</v>
      </c>
      <c r="B54" s="313">
        <v>2018</v>
      </c>
      <c r="C54" s="14"/>
      <c r="D54" s="193">
        <v>9612</v>
      </c>
      <c r="E54" s="14" t="s">
        <v>330</v>
      </c>
      <c r="F54" s="14" t="s">
        <v>14</v>
      </c>
      <c r="G54" s="194"/>
      <c r="H54" s="195">
        <v>210</v>
      </c>
      <c r="I54" s="195">
        <f t="shared" si="1"/>
        <v>1260</v>
      </c>
      <c r="J54" s="14"/>
      <c r="K54" s="312">
        <v>6</v>
      </c>
    </row>
    <row r="55" spans="1:11" s="117" customFormat="1" x14ac:dyDescent="0.2">
      <c r="A55" s="313">
        <v>2018</v>
      </c>
      <c r="B55" s="313">
        <v>2018</v>
      </c>
      <c r="C55" s="14"/>
      <c r="D55" s="193">
        <v>9615</v>
      </c>
      <c r="E55" s="14" t="s">
        <v>486</v>
      </c>
      <c r="F55" s="14" t="s">
        <v>14</v>
      </c>
      <c r="G55" s="194"/>
      <c r="H55" s="195">
        <v>250</v>
      </c>
      <c r="I55" s="195">
        <f t="shared" si="1"/>
        <v>500</v>
      </c>
      <c r="J55" s="14"/>
      <c r="K55" s="312">
        <v>2</v>
      </c>
    </row>
    <row r="56" spans="1:11" s="117" customFormat="1" x14ac:dyDescent="0.2">
      <c r="A56" s="313">
        <v>2018</v>
      </c>
      <c r="B56" s="313">
        <v>2018</v>
      </c>
      <c r="C56" s="14"/>
      <c r="D56" s="193">
        <v>9615</v>
      </c>
      <c r="E56" s="14" t="s">
        <v>325</v>
      </c>
      <c r="F56" s="14" t="s">
        <v>14</v>
      </c>
      <c r="G56" s="194"/>
      <c r="H56" s="195">
        <v>250</v>
      </c>
      <c r="I56" s="195">
        <f t="shared" si="1"/>
        <v>0</v>
      </c>
      <c r="J56" s="14"/>
      <c r="K56" s="312"/>
    </row>
    <row r="57" spans="1:11" s="117" customFormat="1" x14ac:dyDescent="0.2">
      <c r="A57" s="313">
        <v>2018</v>
      </c>
      <c r="B57" s="313">
        <v>2018</v>
      </c>
      <c r="C57" s="14"/>
      <c r="D57" s="193">
        <v>9617</v>
      </c>
      <c r="E57" s="14" t="s">
        <v>327</v>
      </c>
      <c r="F57" s="14" t="s">
        <v>14</v>
      </c>
      <c r="G57" s="194"/>
      <c r="H57" s="195">
        <v>390</v>
      </c>
      <c r="I57" s="195">
        <f t="shared" si="1"/>
        <v>780</v>
      </c>
      <c r="J57" s="14"/>
      <c r="K57" s="312">
        <v>2</v>
      </c>
    </row>
    <row r="58" spans="1:11" s="308" customFormat="1" x14ac:dyDescent="0.2">
      <c r="A58" s="313">
        <v>2018</v>
      </c>
      <c r="B58" s="313">
        <v>2018</v>
      </c>
      <c r="C58" s="14"/>
      <c r="D58" s="193">
        <v>9611</v>
      </c>
      <c r="E58" s="14" t="s">
        <v>415</v>
      </c>
      <c r="F58" s="14" t="s">
        <v>14</v>
      </c>
      <c r="G58" s="194"/>
      <c r="H58" s="195">
        <v>426.62</v>
      </c>
      <c r="I58" s="195">
        <f t="shared" si="1"/>
        <v>0</v>
      </c>
      <c r="J58" s="14"/>
      <c r="K58" s="312"/>
    </row>
    <row r="59" spans="1:11" s="117" customFormat="1" x14ac:dyDescent="0.2">
      <c r="A59" s="341">
        <v>2020</v>
      </c>
      <c r="B59" s="341">
        <v>2020</v>
      </c>
      <c r="C59" s="14"/>
      <c r="D59" s="193"/>
      <c r="E59" s="14" t="s">
        <v>465</v>
      </c>
      <c r="F59" s="14" t="s">
        <v>14</v>
      </c>
      <c r="G59" s="194"/>
      <c r="H59" s="195">
        <v>175</v>
      </c>
      <c r="I59" s="195">
        <f>H59*K59</f>
        <v>350</v>
      </c>
      <c r="J59" s="198"/>
      <c r="K59" s="335">
        <v>2</v>
      </c>
    </row>
    <row r="60" spans="1:11" x14ac:dyDescent="0.2">
      <c r="A60" s="341">
        <v>2020</v>
      </c>
      <c r="B60" s="341">
        <v>2020</v>
      </c>
      <c r="C60" s="14">
        <v>235</v>
      </c>
      <c r="D60" s="14"/>
      <c r="E60" s="14" t="s">
        <v>421</v>
      </c>
      <c r="F60" s="14" t="s">
        <v>504</v>
      </c>
      <c r="G60" s="14"/>
      <c r="H60" s="14">
        <v>374.25</v>
      </c>
      <c r="I60" s="195">
        <f>H60*K60</f>
        <v>4491</v>
      </c>
      <c r="J60" s="14"/>
      <c r="K60" s="199">
        <v>12</v>
      </c>
    </row>
    <row r="61" spans="1:11" x14ac:dyDescent="0.2">
      <c r="A61" s="341">
        <v>2020</v>
      </c>
      <c r="B61" s="341">
        <v>2020</v>
      </c>
      <c r="C61" s="14"/>
      <c r="D61" s="14"/>
      <c r="E61" s="14" t="s">
        <v>422</v>
      </c>
      <c r="F61" s="14" t="s">
        <v>14</v>
      </c>
      <c r="G61" s="14"/>
      <c r="H61" s="14">
        <v>15.5</v>
      </c>
      <c r="I61" s="195">
        <f>H61*K61</f>
        <v>0</v>
      </c>
      <c r="J61" s="14"/>
      <c r="K61" s="199"/>
    </row>
    <row r="62" spans="1:11" s="278" customFormat="1" x14ac:dyDescent="0.2">
      <c r="A62" s="311">
        <v>43567</v>
      </c>
      <c r="B62" s="311">
        <v>43567</v>
      </c>
      <c r="C62" s="14"/>
      <c r="D62" s="193">
        <v>9620</v>
      </c>
      <c r="E62" s="14" t="s">
        <v>91</v>
      </c>
      <c r="F62" s="14" t="s">
        <v>14</v>
      </c>
      <c r="G62" s="194"/>
      <c r="H62" s="195">
        <v>19.11</v>
      </c>
      <c r="I62" s="195">
        <f>K62*H62</f>
        <v>0</v>
      </c>
      <c r="J62" s="14"/>
      <c r="K62" s="312"/>
    </row>
    <row r="63" spans="1:11" x14ac:dyDescent="0.2">
      <c r="A63" s="356">
        <v>2018</v>
      </c>
      <c r="B63" s="356">
        <v>2018</v>
      </c>
      <c r="C63" s="349">
        <v>155</v>
      </c>
      <c r="D63" s="350">
        <v>1763</v>
      </c>
      <c r="E63" s="384" t="s">
        <v>182</v>
      </c>
      <c r="F63" s="349" t="s">
        <v>14</v>
      </c>
      <c r="G63" s="349"/>
      <c r="H63" s="351">
        <v>4.07</v>
      </c>
      <c r="I63" s="351">
        <f>K63*H63</f>
        <v>172975</v>
      </c>
      <c r="J63" s="352"/>
      <c r="K63" s="353">
        <v>42500</v>
      </c>
    </row>
    <row r="64" spans="1:11" x14ac:dyDescent="0.2">
      <c r="A64" s="313">
        <v>2018</v>
      </c>
      <c r="B64" s="313">
        <v>2018</v>
      </c>
      <c r="C64" s="14">
        <v>252</v>
      </c>
      <c r="D64" s="193">
        <v>7635</v>
      </c>
      <c r="E64" s="14" t="s">
        <v>36</v>
      </c>
      <c r="F64" s="14" t="s">
        <v>14</v>
      </c>
      <c r="G64" s="194"/>
      <c r="H64" s="195">
        <v>1.22</v>
      </c>
      <c r="I64" s="195">
        <f>K64*H64</f>
        <v>46360</v>
      </c>
      <c r="J64" s="14"/>
      <c r="K64" s="312">
        <v>38000</v>
      </c>
    </row>
    <row r="65" spans="1:11" s="117" customFormat="1" x14ac:dyDescent="0.2">
      <c r="A65" s="311">
        <v>43567</v>
      </c>
      <c r="B65" s="311">
        <v>43567</v>
      </c>
      <c r="C65" s="14">
        <v>265</v>
      </c>
      <c r="D65" s="193">
        <v>3770</v>
      </c>
      <c r="E65" s="14" t="s">
        <v>30</v>
      </c>
      <c r="F65" s="14" t="s">
        <v>10</v>
      </c>
      <c r="G65" s="194"/>
      <c r="H65" s="195">
        <v>105.02</v>
      </c>
      <c r="I65" s="195">
        <f>K65*H65</f>
        <v>8296.58</v>
      </c>
      <c r="J65" s="14"/>
      <c r="K65" s="312">
        <v>79</v>
      </c>
    </row>
    <row r="66" spans="1:11" s="117" customFormat="1" x14ac:dyDescent="0.2">
      <c r="A66" s="359">
        <v>2020</v>
      </c>
      <c r="B66" s="359">
        <v>2020</v>
      </c>
      <c r="C66" s="349">
        <v>165</v>
      </c>
      <c r="D66" s="350"/>
      <c r="E66" s="349" t="s">
        <v>445</v>
      </c>
      <c r="F66" s="349" t="s">
        <v>40</v>
      </c>
      <c r="G66" s="355"/>
      <c r="H66" s="351">
        <v>1121</v>
      </c>
      <c r="I66" s="351">
        <f>H66*K66</f>
        <v>4484</v>
      </c>
      <c r="J66" s="349"/>
      <c r="K66" s="360">
        <v>4</v>
      </c>
    </row>
    <row r="67" spans="1:11" x14ac:dyDescent="0.2">
      <c r="A67" s="311">
        <v>43567</v>
      </c>
      <c r="B67" s="311">
        <v>43567</v>
      </c>
      <c r="C67" s="14">
        <v>262</v>
      </c>
      <c r="D67" s="193">
        <v>1610</v>
      </c>
      <c r="E67" s="14" t="s">
        <v>131</v>
      </c>
      <c r="F67" s="14" t="s">
        <v>14</v>
      </c>
      <c r="G67" s="194"/>
      <c r="H67" s="195">
        <v>3.98</v>
      </c>
      <c r="I67" s="195">
        <f>K67*H67</f>
        <v>983.06</v>
      </c>
      <c r="J67" s="14"/>
      <c r="K67" s="312">
        <v>247</v>
      </c>
    </row>
    <row r="68" spans="1:11" s="117" customFormat="1" x14ac:dyDescent="0.2">
      <c r="A68" s="341">
        <v>2020</v>
      </c>
      <c r="B68" s="341">
        <v>2020</v>
      </c>
      <c r="C68" s="14"/>
      <c r="D68" s="193"/>
      <c r="E68" s="14" t="s">
        <v>382</v>
      </c>
      <c r="F68" s="14" t="s">
        <v>14</v>
      </c>
      <c r="G68" s="194"/>
      <c r="H68" s="195">
        <v>1.69</v>
      </c>
      <c r="I68" s="342">
        <f>H68*K68</f>
        <v>0</v>
      </c>
      <c r="J68" s="198"/>
      <c r="K68" s="199"/>
    </row>
    <row r="69" spans="1:11" s="117" customFormat="1" x14ac:dyDescent="0.2">
      <c r="A69" s="341">
        <v>2020</v>
      </c>
      <c r="B69" s="341">
        <v>2020</v>
      </c>
      <c r="C69" s="14">
        <v>267</v>
      </c>
      <c r="D69" s="193"/>
      <c r="E69" s="14" t="s">
        <v>387</v>
      </c>
      <c r="F69" s="14" t="s">
        <v>14</v>
      </c>
      <c r="G69" s="194"/>
      <c r="H69" s="195">
        <v>36.6</v>
      </c>
      <c r="I69" s="342">
        <f>H69*K69</f>
        <v>9296.4</v>
      </c>
      <c r="J69" s="198"/>
      <c r="K69" s="199">
        <v>254</v>
      </c>
    </row>
    <row r="70" spans="1:11" s="117" customFormat="1" x14ac:dyDescent="0.2">
      <c r="A70" s="311">
        <v>43567</v>
      </c>
      <c r="B70" s="311">
        <v>43567</v>
      </c>
      <c r="C70" s="14"/>
      <c r="D70" s="193">
        <v>9623</v>
      </c>
      <c r="E70" s="14" t="s">
        <v>127</v>
      </c>
      <c r="F70" s="14" t="s">
        <v>81</v>
      </c>
      <c r="G70" s="194"/>
      <c r="H70" s="195">
        <v>29</v>
      </c>
      <c r="I70" s="195">
        <f>K70*H70</f>
        <v>580</v>
      </c>
      <c r="J70" s="14"/>
      <c r="K70" s="312">
        <v>20</v>
      </c>
    </row>
    <row r="71" spans="1:11" s="117" customFormat="1" x14ac:dyDescent="0.2">
      <c r="A71" s="311">
        <v>43567</v>
      </c>
      <c r="B71" s="311">
        <v>43567</v>
      </c>
      <c r="C71" s="14"/>
      <c r="D71" s="193">
        <v>9622</v>
      </c>
      <c r="E71" s="14" t="s">
        <v>126</v>
      </c>
      <c r="F71" s="14" t="s">
        <v>81</v>
      </c>
      <c r="G71" s="194"/>
      <c r="H71" s="195">
        <v>33</v>
      </c>
      <c r="I71" s="195">
        <f>K71*H71</f>
        <v>198</v>
      </c>
      <c r="J71" s="14"/>
      <c r="K71" s="312">
        <v>6</v>
      </c>
    </row>
    <row r="72" spans="1:11" s="117" customFormat="1" x14ac:dyDescent="0.2">
      <c r="A72" s="341">
        <v>2020</v>
      </c>
      <c r="B72" s="341">
        <v>2020</v>
      </c>
      <c r="C72" s="14"/>
      <c r="D72" s="193"/>
      <c r="E72" s="14" t="s">
        <v>466</v>
      </c>
      <c r="F72" s="14" t="s">
        <v>81</v>
      </c>
      <c r="G72" s="194"/>
      <c r="H72" s="195">
        <v>36.6</v>
      </c>
      <c r="I72" s="342">
        <f>H72*K72</f>
        <v>18483</v>
      </c>
      <c r="J72" s="198"/>
      <c r="K72" s="199">
        <v>505</v>
      </c>
    </row>
    <row r="73" spans="1:11" s="117" customFormat="1" x14ac:dyDescent="0.2">
      <c r="A73" s="311">
        <v>43567</v>
      </c>
      <c r="B73" s="311">
        <v>43567</v>
      </c>
      <c r="C73" s="14"/>
      <c r="D73" s="193">
        <v>9624</v>
      </c>
      <c r="E73" s="14" t="s">
        <v>128</v>
      </c>
      <c r="F73" s="14" t="s">
        <v>81</v>
      </c>
      <c r="G73" s="194"/>
      <c r="H73" s="195">
        <v>380</v>
      </c>
      <c r="I73" s="195">
        <f>K73*H73</f>
        <v>0</v>
      </c>
      <c r="J73" s="198"/>
      <c r="K73" s="312"/>
    </row>
    <row r="74" spans="1:11" s="117" customFormat="1" x14ac:dyDescent="0.2">
      <c r="A74" s="341">
        <v>2020</v>
      </c>
      <c r="B74" s="341">
        <v>2020</v>
      </c>
      <c r="C74" s="14"/>
      <c r="D74" s="193"/>
      <c r="E74" s="14" t="s">
        <v>435</v>
      </c>
      <c r="F74" s="14" t="s">
        <v>436</v>
      </c>
      <c r="G74" s="194"/>
      <c r="H74" s="195">
        <v>175</v>
      </c>
      <c r="I74" s="195">
        <f>H74*K74</f>
        <v>0</v>
      </c>
      <c r="J74" s="198"/>
      <c r="K74" s="335"/>
    </row>
    <row r="75" spans="1:11" s="117" customFormat="1" x14ac:dyDescent="0.2">
      <c r="A75" s="341">
        <v>2020</v>
      </c>
      <c r="B75" s="341">
        <v>2020</v>
      </c>
      <c r="C75" s="14"/>
      <c r="D75" s="193"/>
      <c r="E75" s="14" t="s">
        <v>484</v>
      </c>
      <c r="F75" s="14" t="s">
        <v>485</v>
      </c>
      <c r="G75" s="194"/>
      <c r="H75" s="195"/>
      <c r="I75" s="195"/>
      <c r="J75" s="198"/>
      <c r="K75" s="335">
        <v>14</v>
      </c>
    </row>
    <row r="76" spans="1:11" x14ac:dyDescent="0.2">
      <c r="A76" s="341">
        <v>2020</v>
      </c>
      <c r="B76" s="341">
        <v>2020</v>
      </c>
      <c r="C76" s="14">
        <v>172</v>
      </c>
      <c r="D76" s="193"/>
      <c r="E76" s="14" t="s">
        <v>430</v>
      </c>
      <c r="F76" s="14" t="s">
        <v>41</v>
      </c>
      <c r="G76" s="194"/>
      <c r="H76" s="195">
        <v>250</v>
      </c>
      <c r="I76" s="195">
        <f>K76*H76</f>
        <v>16500</v>
      </c>
      <c r="J76" s="198"/>
      <c r="K76" s="335">
        <v>66</v>
      </c>
    </row>
    <row r="77" spans="1:11" s="117" customFormat="1" x14ac:dyDescent="0.2">
      <c r="A77" s="314">
        <v>43659</v>
      </c>
      <c r="B77" s="314">
        <v>43659</v>
      </c>
      <c r="C77" s="315">
        <v>170</v>
      </c>
      <c r="D77" s="316">
        <v>2383</v>
      </c>
      <c r="E77" s="315" t="s">
        <v>97</v>
      </c>
      <c r="F77" s="315" t="s">
        <v>492</v>
      </c>
      <c r="G77" s="317"/>
      <c r="H77" s="318">
        <v>41.06</v>
      </c>
      <c r="I77" s="318">
        <f>K77*H77</f>
        <v>86882.96</v>
      </c>
      <c r="J77" s="315"/>
      <c r="K77" s="319">
        <v>2116</v>
      </c>
    </row>
    <row r="78" spans="1:11" x14ac:dyDescent="0.2">
      <c r="A78" s="327">
        <v>2020</v>
      </c>
      <c r="B78" s="327">
        <v>2020</v>
      </c>
      <c r="C78" s="320"/>
      <c r="D78" s="195"/>
      <c r="E78" s="195" t="s">
        <v>416</v>
      </c>
      <c r="F78" s="195" t="s">
        <v>447</v>
      </c>
      <c r="G78" s="195"/>
      <c r="H78" s="195">
        <v>590</v>
      </c>
      <c r="I78" s="195">
        <f>K78*H78</f>
        <v>15340</v>
      </c>
      <c r="J78" s="195"/>
      <c r="K78" s="328">
        <v>26</v>
      </c>
    </row>
    <row r="79" spans="1:11" s="117" customFormat="1" x14ac:dyDescent="0.2">
      <c r="A79" s="341">
        <v>2020</v>
      </c>
      <c r="B79" s="341">
        <v>2020</v>
      </c>
      <c r="C79" s="14"/>
      <c r="D79" s="14"/>
      <c r="E79" s="14" t="s">
        <v>427</v>
      </c>
      <c r="F79" s="14" t="s">
        <v>98</v>
      </c>
      <c r="G79" s="14"/>
      <c r="H79" s="14">
        <v>129</v>
      </c>
      <c r="I79" s="195">
        <f>H79*K79</f>
        <v>0</v>
      </c>
      <c r="J79" s="14"/>
      <c r="K79" s="199"/>
    </row>
    <row r="80" spans="1:11" s="306" customFormat="1" x14ac:dyDescent="0.2">
      <c r="A80" s="311">
        <v>43658</v>
      </c>
      <c r="B80" s="311">
        <v>43658</v>
      </c>
      <c r="C80" s="14"/>
      <c r="D80" s="193"/>
      <c r="E80" s="14" t="s">
        <v>107</v>
      </c>
      <c r="F80" s="14" t="s">
        <v>40</v>
      </c>
      <c r="G80" s="194"/>
      <c r="H80" s="195">
        <v>295</v>
      </c>
      <c r="I80" s="195">
        <f t="shared" ref="I80:I85" si="2">K80*H80</f>
        <v>0</v>
      </c>
      <c r="J80" s="198"/>
      <c r="K80" s="312"/>
    </row>
    <row r="81" spans="1:11" s="117" customFormat="1" x14ac:dyDescent="0.2">
      <c r="A81" s="356">
        <v>2018</v>
      </c>
      <c r="B81" s="356">
        <v>2018</v>
      </c>
      <c r="C81" s="349">
        <v>159</v>
      </c>
      <c r="D81" s="350">
        <v>9628</v>
      </c>
      <c r="E81" s="349" t="s">
        <v>225</v>
      </c>
      <c r="F81" s="349" t="s">
        <v>14</v>
      </c>
      <c r="G81" s="349"/>
      <c r="H81" s="351">
        <v>18.41</v>
      </c>
      <c r="I81" s="351">
        <f t="shared" si="2"/>
        <v>2209.1999999999998</v>
      </c>
      <c r="J81" s="352"/>
      <c r="K81" s="353">
        <v>120</v>
      </c>
    </row>
    <row r="82" spans="1:11" x14ac:dyDescent="0.2">
      <c r="A82" s="356">
        <v>2018</v>
      </c>
      <c r="B82" s="356">
        <v>2018</v>
      </c>
      <c r="C82" s="349">
        <v>158</v>
      </c>
      <c r="D82" s="350">
        <v>9629</v>
      </c>
      <c r="E82" s="349" t="s">
        <v>226</v>
      </c>
      <c r="F82" s="349" t="s">
        <v>14</v>
      </c>
      <c r="G82" s="355"/>
      <c r="H82" s="351">
        <v>11.33</v>
      </c>
      <c r="I82" s="351">
        <f t="shared" si="2"/>
        <v>1529.55</v>
      </c>
      <c r="J82" s="352"/>
      <c r="K82" s="353">
        <v>135</v>
      </c>
    </row>
    <row r="83" spans="1:11" s="117" customFormat="1" x14ac:dyDescent="0.2">
      <c r="A83" s="311">
        <v>43535</v>
      </c>
      <c r="B83" s="311">
        <v>43535</v>
      </c>
      <c r="C83" s="14">
        <v>228</v>
      </c>
      <c r="D83" s="193">
        <v>4073</v>
      </c>
      <c r="E83" s="14" t="s">
        <v>39</v>
      </c>
      <c r="F83" s="14" t="s">
        <v>14</v>
      </c>
      <c r="G83" s="194"/>
      <c r="H83" s="195">
        <v>18.309999999999999</v>
      </c>
      <c r="I83" s="195">
        <f t="shared" si="2"/>
        <v>8605.6999999999989</v>
      </c>
      <c r="J83" s="198"/>
      <c r="K83" s="312">
        <v>470</v>
      </c>
    </row>
    <row r="84" spans="1:11" s="117" customFormat="1" x14ac:dyDescent="0.2">
      <c r="A84" s="313">
        <v>2020</v>
      </c>
      <c r="B84" s="313">
        <v>2020</v>
      </c>
      <c r="C84" s="14">
        <v>173</v>
      </c>
      <c r="D84" s="193">
        <v>3582</v>
      </c>
      <c r="E84" s="14" t="s">
        <v>101</v>
      </c>
      <c r="F84" s="14" t="s">
        <v>40</v>
      </c>
      <c r="G84" s="194"/>
      <c r="H84" s="195">
        <v>118</v>
      </c>
      <c r="I84" s="195">
        <f t="shared" si="2"/>
        <v>18172</v>
      </c>
      <c r="J84" s="14"/>
      <c r="K84" s="312">
        <v>154</v>
      </c>
    </row>
    <row r="85" spans="1:11" x14ac:dyDescent="0.2">
      <c r="A85" s="311">
        <v>43659</v>
      </c>
      <c r="B85" s="311">
        <v>43659</v>
      </c>
      <c r="C85" s="14">
        <v>205</v>
      </c>
      <c r="D85" s="193" t="s">
        <v>216</v>
      </c>
      <c r="E85" s="14" t="s">
        <v>93</v>
      </c>
      <c r="F85" s="14" t="s">
        <v>34</v>
      </c>
      <c r="G85" s="194"/>
      <c r="H85" s="195">
        <v>1625</v>
      </c>
      <c r="I85" s="195">
        <f t="shared" si="2"/>
        <v>24375</v>
      </c>
      <c r="J85" s="14"/>
      <c r="K85" s="312">
        <v>15</v>
      </c>
    </row>
    <row r="86" spans="1:11" s="117" customFormat="1" x14ac:dyDescent="0.2">
      <c r="A86" s="313">
        <v>2020</v>
      </c>
      <c r="B86" s="313">
        <v>2020</v>
      </c>
      <c r="C86" s="14">
        <v>193</v>
      </c>
      <c r="D86" s="197"/>
      <c r="E86" s="197" t="s">
        <v>429</v>
      </c>
      <c r="F86" s="197" t="s">
        <v>14</v>
      </c>
      <c r="G86" s="197"/>
      <c r="H86" s="195">
        <v>31000</v>
      </c>
      <c r="I86" s="344">
        <f>H86*K86</f>
        <v>806000</v>
      </c>
      <c r="J86" s="345"/>
      <c r="K86" s="321">
        <v>26</v>
      </c>
    </row>
    <row r="87" spans="1:11" s="117" customFormat="1" x14ac:dyDescent="0.2">
      <c r="A87" s="311">
        <v>43567</v>
      </c>
      <c r="B87" s="311">
        <v>43567</v>
      </c>
      <c r="C87" s="14">
        <v>212</v>
      </c>
      <c r="D87" s="193">
        <v>2403</v>
      </c>
      <c r="E87" s="14" t="s">
        <v>47</v>
      </c>
      <c r="F87" s="14" t="s">
        <v>14</v>
      </c>
      <c r="G87" s="194"/>
      <c r="H87" s="195">
        <v>16.52</v>
      </c>
      <c r="I87" s="195">
        <f>K87*H87</f>
        <v>7037.5199999999995</v>
      </c>
      <c r="J87" s="198"/>
      <c r="K87" s="312">
        <v>426</v>
      </c>
    </row>
    <row r="88" spans="1:11" x14ac:dyDescent="0.2">
      <c r="A88" s="341">
        <v>2020</v>
      </c>
      <c r="B88" s="341">
        <v>2020</v>
      </c>
      <c r="C88" s="14">
        <v>180</v>
      </c>
      <c r="D88" s="193"/>
      <c r="E88" s="14" t="s">
        <v>380</v>
      </c>
      <c r="F88" s="14" t="s">
        <v>14</v>
      </c>
      <c r="G88" s="194"/>
      <c r="H88" s="195">
        <v>304</v>
      </c>
      <c r="I88" s="342">
        <f>H88*K88</f>
        <v>14592</v>
      </c>
      <c r="J88" s="198"/>
      <c r="K88" s="199">
        <v>48</v>
      </c>
    </row>
    <row r="89" spans="1:11" x14ac:dyDescent="0.2">
      <c r="A89" s="356">
        <v>2020</v>
      </c>
      <c r="B89" s="356">
        <v>2020</v>
      </c>
      <c r="C89" s="349">
        <v>167</v>
      </c>
      <c r="D89" s="350"/>
      <c r="E89" s="349" t="s">
        <v>490</v>
      </c>
      <c r="F89" s="349" t="s">
        <v>14</v>
      </c>
      <c r="G89" s="355"/>
      <c r="H89" s="351">
        <v>95.83</v>
      </c>
      <c r="I89" s="351">
        <f>H89*K89</f>
        <v>9295.51</v>
      </c>
      <c r="J89" s="352"/>
      <c r="K89" s="362">
        <v>97</v>
      </c>
    </row>
    <row r="90" spans="1:11" x14ac:dyDescent="0.2">
      <c r="A90" s="341">
        <v>2020</v>
      </c>
      <c r="B90" s="341">
        <v>2020</v>
      </c>
      <c r="C90" s="14">
        <v>209</v>
      </c>
      <c r="D90" s="193"/>
      <c r="E90" s="14" t="s">
        <v>438</v>
      </c>
      <c r="F90" s="14" t="s">
        <v>41</v>
      </c>
      <c r="G90" s="194"/>
      <c r="H90" s="195">
        <v>100</v>
      </c>
      <c r="I90" s="195">
        <f>H90*K90</f>
        <v>47400</v>
      </c>
      <c r="J90" s="198"/>
      <c r="K90" s="335">
        <v>474</v>
      </c>
    </row>
    <row r="91" spans="1:11" s="117" customFormat="1" ht="12" x14ac:dyDescent="0.2">
      <c r="A91" s="311">
        <v>43567</v>
      </c>
      <c r="B91" s="311">
        <v>43567</v>
      </c>
      <c r="C91" s="14"/>
      <c r="D91" s="193" t="s">
        <v>510</v>
      </c>
      <c r="E91" s="14" t="s">
        <v>87</v>
      </c>
      <c r="F91" s="14" t="s">
        <v>14</v>
      </c>
      <c r="G91" s="194"/>
      <c r="H91" s="195">
        <v>16.52</v>
      </c>
      <c r="I91" s="195">
        <f>K91*H91</f>
        <v>16.52</v>
      </c>
      <c r="J91" s="14"/>
      <c r="K91" s="312">
        <v>1</v>
      </c>
    </row>
    <row r="92" spans="1:11" x14ac:dyDescent="0.2">
      <c r="A92" s="341">
        <v>2020</v>
      </c>
      <c r="B92" s="341">
        <v>2020</v>
      </c>
      <c r="C92" s="14"/>
      <c r="D92" s="193"/>
      <c r="E92" s="14" t="s">
        <v>379</v>
      </c>
      <c r="F92" s="14" t="s">
        <v>14</v>
      </c>
      <c r="G92" s="194"/>
      <c r="H92" s="195">
        <v>9</v>
      </c>
      <c r="I92" s="342">
        <f>H92*K92</f>
        <v>180</v>
      </c>
      <c r="J92" s="198"/>
      <c r="K92" s="199">
        <v>20</v>
      </c>
    </row>
    <row r="93" spans="1:11" x14ac:dyDescent="0.2">
      <c r="A93" s="311">
        <v>43567</v>
      </c>
      <c r="B93" s="311">
        <v>43567</v>
      </c>
      <c r="C93" s="14"/>
      <c r="D93" s="193">
        <v>2548</v>
      </c>
      <c r="E93" s="14" t="s">
        <v>85</v>
      </c>
      <c r="F93" s="14" t="s">
        <v>14</v>
      </c>
      <c r="G93" s="194"/>
      <c r="H93" s="195">
        <v>16.52</v>
      </c>
      <c r="I93" s="195">
        <f>K93*H93</f>
        <v>165.2</v>
      </c>
      <c r="J93" s="14"/>
      <c r="K93" s="312">
        <v>10</v>
      </c>
    </row>
    <row r="94" spans="1:11" x14ac:dyDescent="0.2">
      <c r="A94" s="311">
        <v>43567</v>
      </c>
      <c r="B94" s="311">
        <v>43567</v>
      </c>
      <c r="C94" s="14"/>
      <c r="D94" s="193">
        <v>2549</v>
      </c>
      <c r="E94" s="14" t="s">
        <v>86</v>
      </c>
      <c r="F94" s="14" t="s">
        <v>14</v>
      </c>
      <c r="G94" s="194"/>
      <c r="H94" s="195">
        <v>16.52</v>
      </c>
      <c r="I94" s="195">
        <f>K94*H94</f>
        <v>99.12</v>
      </c>
      <c r="J94" s="14"/>
      <c r="K94" s="312">
        <v>6</v>
      </c>
    </row>
    <row r="95" spans="1:11" s="117" customFormat="1" x14ac:dyDescent="0.2">
      <c r="A95" s="341">
        <v>2020</v>
      </c>
      <c r="B95" s="341">
        <v>2020</v>
      </c>
      <c r="C95" s="14"/>
      <c r="D95" s="193"/>
      <c r="E95" s="14" t="s">
        <v>418</v>
      </c>
      <c r="F95" s="195" t="s">
        <v>14</v>
      </c>
      <c r="G95" s="194"/>
      <c r="H95" s="195">
        <v>10</v>
      </c>
      <c r="I95" s="195">
        <f>H95*K95</f>
        <v>9000</v>
      </c>
      <c r="J95" s="198"/>
      <c r="K95" s="196">
        <v>900</v>
      </c>
    </row>
    <row r="96" spans="1:11" s="309" customFormat="1" x14ac:dyDescent="0.2">
      <c r="A96" s="313">
        <v>2019</v>
      </c>
      <c r="B96" s="313">
        <v>2019</v>
      </c>
      <c r="C96" s="197"/>
      <c r="D96" s="197"/>
      <c r="E96" s="197" t="s">
        <v>424</v>
      </c>
      <c r="F96" s="197" t="s">
        <v>14</v>
      </c>
      <c r="G96" s="197"/>
      <c r="H96" s="320">
        <v>1590.05</v>
      </c>
      <c r="I96" s="195">
        <f>K96*H96</f>
        <v>0</v>
      </c>
      <c r="J96" s="197"/>
      <c r="K96" s="321"/>
    </row>
    <row r="97" spans="1:11" s="117" customFormat="1" x14ac:dyDescent="0.2">
      <c r="A97" s="341">
        <v>2020</v>
      </c>
      <c r="B97" s="341">
        <v>2020</v>
      </c>
      <c r="C97" s="14">
        <v>260</v>
      </c>
      <c r="D97" s="14"/>
      <c r="E97" s="14" t="s">
        <v>441</v>
      </c>
      <c r="F97" s="14" t="s">
        <v>14</v>
      </c>
      <c r="G97" s="14"/>
      <c r="H97" s="14">
        <v>390.6</v>
      </c>
      <c r="I97" s="195">
        <f>H97*K97</f>
        <v>2343.6000000000004</v>
      </c>
      <c r="J97" s="14"/>
      <c r="K97" s="199">
        <v>6</v>
      </c>
    </row>
    <row r="98" spans="1:11" x14ac:dyDescent="0.2">
      <c r="A98" s="341" t="s">
        <v>459</v>
      </c>
      <c r="B98" s="311">
        <v>44032</v>
      </c>
      <c r="C98" s="14"/>
      <c r="D98" s="193"/>
      <c r="E98" s="14" t="s">
        <v>462</v>
      </c>
      <c r="F98" s="14" t="s">
        <v>14</v>
      </c>
      <c r="G98" s="194"/>
      <c r="H98" s="195">
        <v>1711</v>
      </c>
      <c r="I98" s="195">
        <f>H98*K98</f>
        <v>0</v>
      </c>
      <c r="J98" s="14"/>
      <c r="K98" s="196"/>
    </row>
    <row r="99" spans="1:11" x14ac:dyDescent="0.2">
      <c r="A99" s="313">
        <v>2020</v>
      </c>
      <c r="B99" s="313">
        <v>2020</v>
      </c>
      <c r="C99" s="14">
        <v>179</v>
      </c>
      <c r="D99" s="193"/>
      <c r="E99" s="14" t="s">
        <v>496</v>
      </c>
      <c r="F99" s="14" t="s">
        <v>14</v>
      </c>
      <c r="G99" s="194"/>
      <c r="H99" s="195">
        <v>3.15</v>
      </c>
      <c r="I99" s="195">
        <f>H99*K99</f>
        <v>63000</v>
      </c>
      <c r="J99" s="198"/>
      <c r="K99" s="335">
        <v>20000</v>
      </c>
    </row>
    <row r="100" spans="1:11" s="117" customFormat="1" x14ac:dyDescent="0.2">
      <c r="A100" s="348">
        <v>43714</v>
      </c>
      <c r="B100" s="348">
        <v>43714</v>
      </c>
      <c r="C100" s="349">
        <v>151</v>
      </c>
      <c r="D100" s="350" t="s">
        <v>221</v>
      </c>
      <c r="E100" s="349" t="s">
        <v>9</v>
      </c>
      <c r="F100" s="349" t="s">
        <v>37</v>
      </c>
      <c r="G100" s="349"/>
      <c r="H100" s="351">
        <v>165.2</v>
      </c>
      <c r="I100" s="351">
        <f t="shared" ref="I100:I106" si="3">K100*H100</f>
        <v>169330</v>
      </c>
      <c r="J100" s="352"/>
      <c r="K100" s="353">
        <v>1025</v>
      </c>
    </row>
    <row r="101" spans="1:11" s="117" customFormat="1" x14ac:dyDescent="0.2">
      <c r="A101" s="311">
        <v>43588</v>
      </c>
      <c r="B101" s="311">
        <v>43588</v>
      </c>
      <c r="C101" s="14">
        <v>239</v>
      </c>
      <c r="D101" s="193">
        <v>2665</v>
      </c>
      <c r="E101" s="14" t="s">
        <v>23</v>
      </c>
      <c r="F101" s="14" t="s">
        <v>37</v>
      </c>
      <c r="G101" s="14"/>
      <c r="H101" s="195">
        <v>258</v>
      </c>
      <c r="I101" s="195">
        <f t="shared" si="3"/>
        <v>12900</v>
      </c>
      <c r="J101" s="14"/>
      <c r="K101" s="312">
        <v>50</v>
      </c>
    </row>
    <row r="102" spans="1:11" s="117" customFormat="1" x14ac:dyDescent="0.2">
      <c r="A102" s="311">
        <v>43795</v>
      </c>
      <c r="B102" s="311">
        <v>43795</v>
      </c>
      <c r="C102" s="14">
        <v>178</v>
      </c>
      <c r="D102" s="193">
        <v>2666</v>
      </c>
      <c r="E102" s="14" t="s">
        <v>44</v>
      </c>
      <c r="F102" s="14" t="s">
        <v>37</v>
      </c>
      <c r="G102" s="14"/>
      <c r="H102" s="195">
        <v>265</v>
      </c>
      <c r="I102" s="195">
        <f t="shared" si="3"/>
        <v>18815</v>
      </c>
      <c r="J102" s="14"/>
      <c r="K102" s="312">
        <v>71</v>
      </c>
    </row>
    <row r="103" spans="1:11" s="117" customFormat="1" x14ac:dyDescent="0.2">
      <c r="A103" s="348" t="s">
        <v>358</v>
      </c>
      <c r="B103" s="348" t="s">
        <v>358</v>
      </c>
      <c r="C103" s="349">
        <v>157</v>
      </c>
      <c r="D103" s="350">
        <v>3133</v>
      </c>
      <c r="E103" s="349" t="s">
        <v>63</v>
      </c>
      <c r="F103" s="349" t="s">
        <v>34</v>
      </c>
      <c r="G103" s="355"/>
      <c r="H103" s="351">
        <v>578.20000000000005</v>
      </c>
      <c r="I103" s="351">
        <f t="shared" si="3"/>
        <v>3469.2000000000003</v>
      </c>
      <c r="J103" s="352"/>
      <c r="K103" s="353">
        <v>6</v>
      </c>
    </row>
    <row r="104" spans="1:11" s="309" customFormat="1" x14ac:dyDescent="0.2">
      <c r="A104" s="348">
        <v>43663</v>
      </c>
      <c r="B104" s="348">
        <v>43663</v>
      </c>
      <c r="C104" s="349">
        <v>156</v>
      </c>
      <c r="D104" s="350">
        <v>2890</v>
      </c>
      <c r="E104" s="349" t="s">
        <v>64</v>
      </c>
      <c r="F104" s="349" t="s">
        <v>34</v>
      </c>
      <c r="G104" s="355"/>
      <c r="H104" s="351">
        <v>622</v>
      </c>
      <c r="I104" s="351">
        <f t="shared" si="3"/>
        <v>5598</v>
      </c>
      <c r="J104" s="352"/>
      <c r="K104" s="353">
        <v>9</v>
      </c>
    </row>
    <row r="105" spans="1:11" s="117" customFormat="1" x14ac:dyDescent="0.2">
      <c r="A105" s="329">
        <v>43588</v>
      </c>
      <c r="B105" s="329">
        <v>43588</v>
      </c>
      <c r="C105" s="330">
        <v>199</v>
      </c>
      <c r="D105" s="331"/>
      <c r="E105" s="330" t="s">
        <v>413</v>
      </c>
      <c r="F105" s="330" t="s">
        <v>14</v>
      </c>
      <c r="G105" s="332"/>
      <c r="H105" s="333">
        <v>1266.56</v>
      </c>
      <c r="I105" s="333">
        <f t="shared" si="3"/>
        <v>1266.56</v>
      </c>
      <c r="J105" s="330"/>
      <c r="K105" s="334">
        <v>1</v>
      </c>
    </row>
    <row r="106" spans="1:11" s="310" customFormat="1" x14ac:dyDescent="0.2">
      <c r="A106" s="311">
        <v>43588</v>
      </c>
      <c r="B106" s="311">
        <v>43588</v>
      </c>
      <c r="C106" s="14">
        <v>256</v>
      </c>
      <c r="D106" s="193"/>
      <c r="E106" s="14" t="s">
        <v>298</v>
      </c>
      <c r="F106" s="14" t="s">
        <v>14</v>
      </c>
      <c r="G106" s="194"/>
      <c r="H106" s="195">
        <v>1266.56</v>
      </c>
      <c r="I106" s="195">
        <f t="shared" si="3"/>
        <v>6332.7999999999993</v>
      </c>
      <c r="J106" s="14"/>
      <c r="K106" s="312">
        <v>5</v>
      </c>
    </row>
    <row r="107" spans="1:11" s="310" customFormat="1" x14ac:dyDescent="0.2">
      <c r="A107" s="341">
        <v>2020</v>
      </c>
      <c r="B107" s="313">
        <v>2020</v>
      </c>
      <c r="C107" s="14">
        <v>259</v>
      </c>
      <c r="D107" s="193"/>
      <c r="E107" s="14" t="s">
        <v>509</v>
      </c>
      <c r="F107" s="14" t="s">
        <v>14</v>
      </c>
      <c r="G107" s="194"/>
      <c r="H107" s="195">
        <v>1128.46</v>
      </c>
      <c r="I107" s="195">
        <f>H107*K107</f>
        <v>1128.46</v>
      </c>
      <c r="J107" s="14"/>
      <c r="K107" s="196">
        <v>1</v>
      </c>
    </row>
    <row r="108" spans="1:11" s="307" customFormat="1" x14ac:dyDescent="0.2">
      <c r="A108" s="311">
        <v>43588</v>
      </c>
      <c r="B108" s="311">
        <v>43588</v>
      </c>
      <c r="C108" s="14">
        <v>197</v>
      </c>
      <c r="D108" s="193"/>
      <c r="E108" s="14" t="s">
        <v>467</v>
      </c>
      <c r="F108" s="14" t="s">
        <v>14</v>
      </c>
      <c r="G108" s="194"/>
      <c r="H108" s="195">
        <v>1128.46</v>
      </c>
      <c r="I108" s="195">
        <f>K108*H108</f>
        <v>2256.92</v>
      </c>
      <c r="J108" s="198"/>
      <c r="K108" s="312">
        <v>2</v>
      </c>
    </row>
    <row r="109" spans="1:11" x14ac:dyDescent="0.2">
      <c r="A109" s="329">
        <v>43588</v>
      </c>
      <c r="B109" s="329">
        <v>43588</v>
      </c>
      <c r="C109" s="330">
        <v>227</v>
      </c>
      <c r="D109" s="331"/>
      <c r="E109" s="330" t="s">
        <v>296</v>
      </c>
      <c r="F109" s="330" t="s">
        <v>14</v>
      </c>
      <c r="G109" s="332"/>
      <c r="H109" s="333">
        <v>1266.56</v>
      </c>
      <c r="I109" s="333">
        <f>K109*H109</f>
        <v>5066.24</v>
      </c>
      <c r="J109" s="330"/>
      <c r="K109" s="334">
        <v>4</v>
      </c>
    </row>
    <row r="110" spans="1:11" x14ac:dyDescent="0.2">
      <c r="A110" s="311">
        <v>43588</v>
      </c>
      <c r="B110" s="311">
        <v>43588</v>
      </c>
      <c r="C110" s="14">
        <v>255</v>
      </c>
      <c r="D110" s="193"/>
      <c r="E110" s="14" t="s">
        <v>412</v>
      </c>
      <c r="F110" s="14" t="s">
        <v>14</v>
      </c>
      <c r="G110" s="194"/>
      <c r="H110" s="195">
        <v>3638.16</v>
      </c>
      <c r="I110" s="195">
        <f>K110*H110</f>
        <v>3638.16</v>
      </c>
      <c r="J110" s="198"/>
      <c r="K110" s="312">
        <v>1</v>
      </c>
    </row>
    <row r="111" spans="1:11" x14ac:dyDescent="0.2">
      <c r="A111" s="311">
        <v>2020</v>
      </c>
      <c r="B111" s="311">
        <v>2020</v>
      </c>
      <c r="C111" s="14">
        <v>261</v>
      </c>
      <c r="D111" s="193">
        <v>2014</v>
      </c>
      <c r="E111" s="14" t="s">
        <v>50</v>
      </c>
      <c r="F111" s="14" t="s">
        <v>14</v>
      </c>
      <c r="G111" s="194"/>
      <c r="H111" s="195">
        <v>140</v>
      </c>
      <c r="I111" s="195">
        <f>K111*H111</f>
        <v>140</v>
      </c>
      <c r="J111" s="14"/>
      <c r="K111" s="196">
        <v>1</v>
      </c>
    </row>
    <row r="112" spans="1:11" x14ac:dyDescent="0.2">
      <c r="A112" s="341">
        <v>2020</v>
      </c>
      <c r="B112" s="341">
        <v>2020</v>
      </c>
      <c r="C112" s="14"/>
      <c r="D112" s="14"/>
      <c r="E112" s="14" t="s">
        <v>376</v>
      </c>
      <c r="F112" s="14" t="s">
        <v>14</v>
      </c>
      <c r="G112" s="195"/>
      <c r="H112" s="195">
        <v>193</v>
      </c>
      <c r="I112" s="342">
        <f>H112*K112</f>
        <v>7141</v>
      </c>
      <c r="J112" s="14"/>
      <c r="K112" s="199">
        <v>37</v>
      </c>
    </row>
    <row r="113" spans="1:11" x14ac:dyDescent="0.2">
      <c r="A113" s="341">
        <v>2020</v>
      </c>
      <c r="B113" s="341">
        <v>2020</v>
      </c>
      <c r="C113" s="14"/>
      <c r="D113" s="193"/>
      <c r="E113" s="14" t="s">
        <v>432</v>
      </c>
      <c r="F113" s="14" t="s">
        <v>433</v>
      </c>
      <c r="G113" s="194"/>
      <c r="H113" s="195">
        <v>3662.43</v>
      </c>
      <c r="I113" s="195">
        <f>H113*K113</f>
        <v>0</v>
      </c>
      <c r="J113" s="198"/>
      <c r="K113" s="335"/>
    </row>
    <row r="114" spans="1:11" x14ac:dyDescent="0.2">
      <c r="A114" s="341">
        <v>2020</v>
      </c>
      <c r="B114" s="341">
        <v>2020</v>
      </c>
      <c r="C114" s="14">
        <v>214</v>
      </c>
      <c r="D114" s="193"/>
      <c r="E114" s="14" t="s">
        <v>434</v>
      </c>
      <c r="F114" s="14" t="s">
        <v>433</v>
      </c>
      <c r="G114" s="194"/>
      <c r="H114" s="195">
        <v>3662.43</v>
      </c>
      <c r="I114" s="195">
        <f>H114*K114</f>
        <v>25637.01</v>
      </c>
      <c r="J114" s="198"/>
      <c r="K114" s="335">
        <v>7</v>
      </c>
    </row>
    <row r="115" spans="1:11" s="117" customFormat="1" x14ac:dyDescent="0.2">
      <c r="A115" s="346">
        <v>2020</v>
      </c>
      <c r="B115" s="346">
        <v>2020</v>
      </c>
      <c r="C115" s="330">
        <v>213</v>
      </c>
      <c r="D115" s="331"/>
      <c r="E115" s="330" t="s">
        <v>431</v>
      </c>
      <c r="F115" s="330" t="s">
        <v>40</v>
      </c>
      <c r="G115" s="332"/>
      <c r="H115" s="333">
        <v>1003</v>
      </c>
      <c r="I115" s="333">
        <f>K115*H115</f>
        <v>42126</v>
      </c>
      <c r="J115" s="330"/>
      <c r="K115" s="347">
        <v>42</v>
      </c>
    </row>
    <row r="116" spans="1:11" s="117" customFormat="1" x14ac:dyDescent="0.2">
      <c r="A116" s="341">
        <v>2020</v>
      </c>
      <c r="B116" s="341">
        <v>2020</v>
      </c>
      <c r="C116" s="14"/>
      <c r="D116" s="193"/>
      <c r="E116" s="14" t="s">
        <v>374</v>
      </c>
      <c r="F116" s="14" t="s">
        <v>14</v>
      </c>
      <c r="G116" s="194"/>
      <c r="H116" s="195">
        <v>812.94</v>
      </c>
      <c r="I116" s="342">
        <f>H116*K116</f>
        <v>0</v>
      </c>
      <c r="J116" s="14"/>
      <c r="K116" s="199"/>
    </row>
    <row r="117" spans="1:11" s="117" customFormat="1" x14ac:dyDescent="0.2">
      <c r="A117" s="313">
        <v>2018</v>
      </c>
      <c r="B117" s="313">
        <v>2018</v>
      </c>
      <c r="C117" s="14">
        <v>217</v>
      </c>
      <c r="D117" s="193">
        <v>1203</v>
      </c>
      <c r="E117" s="14" t="s">
        <v>61</v>
      </c>
      <c r="F117" s="14" t="s">
        <v>14</v>
      </c>
      <c r="G117" s="194"/>
      <c r="H117" s="195">
        <v>129</v>
      </c>
      <c r="I117" s="195">
        <f>K117*H117</f>
        <v>258000</v>
      </c>
      <c r="J117" s="14"/>
      <c r="K117" s="312">
        <v>2000</v>
      </c>
    </row>
    <row r="118" spans="1:11" s="117" customFormat="1" x14ac:dyDescent="0.2">
      <c r="A118" s="313">
        <v>2020</v>
      </c>
      <c r="B118" s="313">
        <v>2020</v>
      </c>
      <c r="C118" s="14"/>
      <c r="D118" s="193"/>
      <c r="E118" s="14" t="s">
        <v>487</v>
      </c>
      <c r="F118" s="14" t="s">
        <v>14</v>
      </c>
      <c r="G118" s="194"/>
      <c r="H118" s="195"/>
      <c r="I118" s="195">
        <f>H118*K118</f>
        <v>0</v>
      </c>
      <c r="J118" s="198"/>
      <c r="K118" s="335">
        <v>5</v>
      </c>
    </row>
    <row r="119" spans="1:11" x14ac:dyDescent="0.2">
      <c r="A119" s="313">
        <v>2020</v>
      </c>
      <c r="B119" s="313">
        <v>2020</v>
      </c>
      <c r="C119" s="14"/>
      <c r="D119" s="193"/>
      <c r="E119" s="14" t="s">
        <v>480</v>
      </c>
      <c r="F119" s="14" t="s">
        <v>14</v>
      </c>
      <c r="G119" s="194"/>
      <c r="H119" s="195"/>
      <c r="I119" s="195">
        <f>H119*K119</f>
        <v>0</v>
      </c>
      <c r="J119" s="198"/>
      <c r="K119" s="335">
        <v>206</v>
      </c>
    </row>
    <row r="120" spans="1:11" x14ac:dyDescent="0.2">
      <c r="A120" s="313">
        <v>2018</v>
      </c>
      <c r="B120" s="313">
        <v>2018</v>
      </c>
      <c r="C120" s="14">
        <v>222</v>
      </c>
      <c r="D120" s="193">
        <v>9632</v>
      </c>
      <c r="E120" s="14" t="s">
        <v>104</v>
      </c>
      <c r="F120" s="14" t="s">
        <v>105</v>
      </c>
      <c r="G120" s="194"/>
      <c r="H120" s="195">
        <v>95.7</v>
      </c>
      <c r="I120" s="195">
        <f>K120*H120</f>
        <v>24116.400000000001</v>
      </c>
      <c r="J120" s="14"/>
      <c r="K120" s="312">
        <v>252</v>
      </c>
    </row>
    <row r="121" spans="1:11" x14ac:dyDescent="0.2">
      <c r="A121" s="341">
        <v>2020</v>
      </c>
      <c r="B121" s="341">
        <v>2020</v>
      </c>
      <c r="C121" s="14">
        <v>174</v>
      </c>
      <c r="D121" s="193"/>
      <c r="E121" s="14" t="s">
        <v>493</v>
      </c>
      <c r="F121" s="14" t="s">
        <v>41</v>
      </c>
      <c r="G121" s="194"/>
      <c r="H121" s="195">
        <v>230</v>
      </c>
      <c r="I121" s="195">
        <f t="shared" ref="I121:I127" si="4">H121*K121</f>
        <v>82800</v>
      </c>
      <c r="J121" s="198"/>
      <c r="K121" s="335">
        <v>360</v>
      </c>
    </row>
    <row r="122" spans="1:11" x14ac:dyDescent="0.2">
      <c r="A122" s="311">
        <v>44027</v>
      </c>
      <c r="B122" s="311">
        <v>44027</v>
      </c>
      <c r="C122" s="14"/>
      <c r="D122" s="197"/>
      <c r="E122" s="197" t="s">
        <v>457</v>
      </c>
      <c r="F122" s="197" t="s">
        <v>14</v>
      </c>
      <c r="G122" s="197"/>
      <c r="H122" s="195">
        <v>9173.1299999999992</v>
      </c>
      <c r="I122" s="344">
        <f t="shared" si="4"/>
        <v>0</v>
      </c>
      <c r="J122" s="345"/>
      <c r="K122" s="321"/>
    </row>
    <row r="123" spans="1:11" s="117" customFormat="1" x14ac:dyDescent="0.2">
      <c r="A123" s="341">
        <v>2020</v>
      </c>
      <c r="B123" s="313">
        <v>2020</v>
      </c>
      <c r="C123" s="14">
        <v>208</v>
      </c>
      <c r="D123" s="193"/>
      <c r="E123" s="14" t="s">
        <v>475</v>
      </c>
      <c r="F123" s="14" t="s">
        <v>14</v>
      </c>
      <c r="G123" s="194"/>
      <c r="H123" s="195">
        <v>1.68</v>
      </c>
      <c r="I123" s="195">
        <f t="shared" si="4"/>
        <v>42000</v>
      </c>
      <c r="J123" s="14"/>
      <c r="K123" s="196">
        <v>25000</v>
      </c>
    </row>
    <row r="124" spans="1:11" s="117" customFormat="1" x14ac:dyDescent="0.2">
      <c r="A124" s="341">
        <v>2020</v>
      </c>
      <c r="B124" s="341">
        <v>2020</v>
      </c>
      <c r="C124" s="14">
        <v>206</v>
      </c>
      <c r="D124" s="14"/>
      <c r="E124" s="14" t="s">
        <v>468</v>
      </c>
      <c r="F124" s="14" t="s">
        <v>14</v>
      </c>
      <c r="G124" s="14"/>
      <c r="H124" s="14">
        <v>1.68</v>
      </c>
      <c r="I124" s="195">
        <f t="shared" si="4"/>
        <v>42000</v>
      </c>
      <c r="J124" s="14"/>
      <c r="K124" s="199">
        <v>25000</v>
      </c>
    </row>
    <row r="125" spans="1:11" x14ac:dyDescent="0.2">
      <c r="A125" s="341">
        <v>2020</v>
      </c>
      <c r="B125" s="313">
        <v>2020</v>
      </c>
      <c r="C125" s="14">
        <v>210</v>
      </c>
      <c r="D125" s="193"/>
      <c r="E125" s="14" t="s">
        <v>476</v>
      </c>
      <c r="F125" s="14" t="s">
        <v>14</v>
      </c>
      <c r="G125" s="194"/>
      <c r="H125" s="195">
        <v>1.68</v>
      </c>
      <c r="I125" s="195">
        <f t="shared" si="4"/>
        <v>42000</v>
      </c>
      <c r="J125" s="14"/>
      <c r="K125" s="196">
        <v>25000</v>
      </c>
    </row>
    <row r="126" spans="1:11" s="117" customFormat="1" x14ac:dyDescent="0.2">
      <c r="A126" s="341">
        <v>2020</v>
      </c>
      <c r="B126" s="341">
        <v>2020</v>
      </c>
      <c r="C126" s="14">
        <v>177</v>
      </c>
      <c r="D126" s="14"/>
      <c r="E126" s="14" t="s">
        <v>419</v>
      </c>
      <c r="F126" s="14" t="s">
        <v>14</v>
      </c>
      <c r="G126" s="14"/>
      <c r="H126" s="14">
        <v>1.68</v>
      </c>
      <c r="I126" s="195">
        <f t="shared" si="4"/>
        <v>15456</v>
      </c>
      <c r="J126" s="14"/>
      <c r="K126" s="199">
        <v>9200</v>
      </c>
    </row>
    <row r="127" spans="1:11" s="117" customFormat="1" x14ac:dyDescent="0.2">
      <c r="A127" s="341">
        <v>2020</v>
      </c>
      <c r="B127" s="341">
        <v>2020</v>
      </c>
      <c r="C127" s="14"/>
      <c r="D127" s="14"/>
      <c r="E127" s="14" t="s">
        <v>428</v>
      </c>
      <c r="F127" s="14" t="s">
        <v>14</v>
      </c>
      <c r="G127" s="14"/>
      <c r="H127" s="14">
        <v>1.68</v>
      </c>
      <c r="I127" s="195">
        <f t="shared" si="4"/>
        <v>0</v>
      </c>
      <c r="J127" s="14"/>
      <c r="K127" s="199"/>
    </row>
    <row r="128" spans="1:11" x14ac:dyDescent="0.2">
      <c r="A128" s="311">
        <v>43501</v>
      </c>
      <c r="B128" s="311">
        <v>43501</v>
      </c>
      <c r="C128" s="14"/>
      <c r="D128" s="193">
        <v>9634</v>
      </c>
      <c r="E128" s="14" t="s">
        <v>250</v>
      </c>
      <c r="F128" s="14" t="s">
        <v>14</v>
      </c>
      <c r="G128" s="14"/>
      <c r="H128" s="195">
        <v>1.54</v>
      </c>
      <c r="I128" s="195">
        <f>K128*H128</f>
        <v>0</v>
      </c>
      <c r="J128" s="14"/>
      <c r="K128" s="312"/>
    </row>
    <row r="129" spans="1:12" x14ac:dyDescent="0.2">
      <c r="A129" s="341">
        <v>2020</v>
      </c>
      <c r="B129" s="313">
        <v>2020</v>
      </c>
      <c r="C129" s="14">
        <v>192</v>
      </c>
      <c r="D129" s="193"/>
      <c r="E129" s="14" t="s">
        <v>472</v>
      </c>
      <c r="F129" s="14" t="s">
        <v>14</v>
      </c>
      <c r="G129" s="194"/>
      <c r="H129" s="195">
        <v>81.900000000000006</v>
      </c>
      <c r="I129" s="195">
        <f>H129*K129</f>
        <v>16298.1</v>
      </c>
      <c r="J129" s="14"/>
      <c r="K129" s="196">
        <v>199</v>
      </c>
    </row>
    <row r="130" spans="1:12" s="117" customFormat="1" x14ac:dyDescent="0.2">
      <c r="A130" s="313">
        <v>2020</v>
      </c>
      <c r="B130" s="313">
        <v>2020</v>
      </c>
      <c r="C130" s="14"/>
      <c r="D130" s="193"/>
      <c r="E130" s="14" t="s">
        <v>495</v>
      </c>
      <c r="F130" s="14" t="s">
        <v>14</v>
      </c>
      <c r="G130" s="194"/>
      <c r="H130" s="195">
        <v>11.5</v>
      </c>
      <c r="I130" s="195">
        <f>H130*K130</f>
        <v>460000</v>
      </c>
      <c r="J130" s="198"/>
      <c r="K130" s="335">
        <v>40000</v>
      </c>
    </row>
    <row r="131" spans="1:12" x14ac:dyDescent="0.2">
      <c r="A131" s="341">
        <v>2020</v>
      </c>
      <c r="B131" s="341">
        <v>2020</v>
      </c>
      <c r="C131" s="14">
        <v>264</v>
      </c>
      <c r="D131" s="14"/>
      <c r="E131" s="14" t="s">
        <v>426</v>
      </c>
      <c r="F131" s="14" t="s">
        <v>14</v>
      </c>
      <c r="G131" s="14"/>
      <c r="H131" s="14">
        <v>6.44</v>
      </c>
      <c r="I131" s="195">
        <f>H131*K131</f>
        <v>631.12</v>
      </c>
      <c r="J131" s="14"/>
      <c r="K131" s="199">
        <v>98</v>
      </c>
    </row>
    <row r="132" spans="1:12" s="117" customFormat="1" x14ac:dyDescent="0.2">
      <c r="A132" s="311">
        <v>43567</v>
      </c>
      <c r="B132" s="311">
        <v>43567</v>
      </c>
      <c r="C132" s="14"/>
      <c r="D132" s="193">
        <v>1439</v>
      </c>
      <c r="E132" s="14" t="s">
        <v>26</v>
      </c>
      <c r="F132" s="14" t="s">
        <v>14</v>
      </c>
      <c r="G132" s="194"/>
      <c r="H132" s="195">
        <v>23</v>
      </c>
      <c r="I132" s="195">
        <f>K132*H132</f>
        <v>0</v>
      </c>
      <c r="J132" s="14"/>
      <c r="K132" s="312"/>
    </row>
    <row r="133" spans="1:12" x14ac:dyDescent="0.2">
      <c r="A133" s="341">
        <v>2020</v>
      </c>
      <c r="B133" s="341">
        <v>2020</v>
      </c>
      <c r="C133" s="14"/>
      <c r="D133" s="14"/>
      <c r="E133" s="14" t="s">
        <v>482</v>
      </c>
      <c r="F133" s="14" t="s">
        <v>14</v>
      </c>
      <c r="G133" s="14"/>
      <c r="H133" s="14"/>
      <c r="I133" s="195">
        <f>K133*H133</f>
        <v>0</v>
      </c>
      <c r="J133" s="14"/>
      <c r="K133" s="335">
        <v>4</v>
      </c>
    </row>
    <row r="134" spans="1:12" x14ac:dyDescent="0.2">
      <c r="A134" s="341">
        <v>2020</v>
      </c>
      <c r="B134" s="341">
        <v>2020</v>
      </c>
      <c r="C134" s="14"/>
      <c r="D134" s="14"/>
      <c r="E134" s="14" t="s">
        <v>483</v>
      </c>
      <c r="F134" s="14" t="s">
        <v>14</v>
      </c>
      <c r="G134" s="14"/>
      <c r="H134" s="14"/>
      <c r="I134" s="195">
        <f>K134*H134</f>
        <v>0</v>
      </c>
      <c r="J134" s="14"/>
      <c r="K134" s="335">
        <v>48</v>
      </c>
    </row>
    <row r="135" spans="1:12" x14ac:dyDescent="0.2">
      <c r="A135" s="341">
        <v>2020</v>
      </c>
      <c r="B135" s="341">
        <v>2020</v>
      </c>
      <c r="C135" s="14"/>
      <c r="D135" s="14"/>
      <c r="E135" s="14" t="s">
        <v>481</v>
      </c>
      <c r="F135" s="14" t="s">
        <v>14</v>
      </c>
      <c r="G135" s="14"/>
      <c r="H135" s="14"/>
      <c r="I135" s="195">
        <f>K135*H135</f>
        <v>0</v>
      </c>
      <c r="J135" s="14"/>
      <c r="K135" s="335">
        <v>24</v>
      </c>
    </row>
    <row r="136" spans="1:12" x14ac:dyDescent="0.2">
      <c r="A136" s="341">
        <v>2020</v>
      </c>
      <c r="B136" s="341">
        <v>2020</v>
      </c>
      <c r="C136" s="14">
        <v>169</v>
      </c>
      <c r="D136" s="14"/>
      <c r="E136" s="14" t="s">
        <v>491</v>
      </c>
      <c r="F136" s="14"/>
      <c r="G136" s="14"/>
      <c r="H136" s="14">
        <v>55.7</v>
      </c>
      <c r="I136" s="195">
        <f>K136*H136</f>
        <v>278500</v>
      </c>
      <c r="J136" s="14"/>
      <c r="K136" s="335">
        <v>5000</v>
      </c>
    </row>
    <row r="137" spans="1:12" x14ac:dyDescent="0.2">
      <c r="A137" s="341">
        <v>2020</v>
      </c>
      <c r="B137" s="313">
        <v>2020</v>
      </c>
      <c r="C137" s="14"/>
      <c r="D137" s="193"/>
      <c r="E137" s="14" t="s">
        <v>473</v>
      </c>
      <c r="F137" s="14" t="s">
        <v>14</v>
      </c>
      <c r="G137" s="194"/>
      <c r="H137" s="195"/>
      <c r="I137" s="195">
        <f>H137*K137</f>
        <v>0</v>
      </c>
      <c r="J137" s="14"/>
      <c r="K137" s="196">
        <v>90</v>
      </c>
    </row>
    <row r="138" spans="1:12" s="117" customFormat="1" x14ac:dyDescent="0.2">
      <c r="A138" s="311">
        <v>43567</v>
      </c>
      <c r="B138" s="311">
        <v>43567</v>
      </c>
      <c r="C138" s="14">
        <v>268</v>
      </c>
      <c r="D138" s="193">
        <v>6914</v>
      </c>
      <c r="E138" s="14" t="s">
        <v>166</v>
      </c>
      <c r="F138" s="14" t="s">
        <v>14</v>
      </c>
      <c r="G138" s="194"/>
      <c r="H138" s="195">
        <v>23.6</v>
      </c>
      <c r="I138" s="195">
        <f>K138*H138</f>
        <v>3728.8</v>
      </c>
      <c r="J138" s="14"/>
      <c r="K138" s="312">
        <v>158</v>
      </c>
    </row>
    <row r="139" spans="1:12" s="242" customFormat="1" x14ac:dyDescent="0.2">
      <c r="A139" s="313">
        <v>2018</v>
      </c>
      <c r="B139" s="313">
        <v>2018</v>
      </c>
      <c r="C139" s="14">
        <v>251</v>
      </c>
      <c r="D139" s="193">
        <v>5195</v>
      </c>
      <c r="E139" s="14" t="s">
        <v>479</v>
      </c>
      <c r="F139" s="14" t="s">
        <v>34</v>
      </c>
      <c r="G139" s="194"/>
      <c r="H139" s="195">
        <v>1293.28</v>
      </c>
      <c r="I139" s="195">
        <f>K139*H139</f>
        <v>11639.52</v>
      </c>
      <c r="J139" s="14"/>
      <c r="K139" s="312">
        <v>9</v>
      </c>
    </row>
    <row r="140" spans="1:12" s="242" customFormat="1" x14ac:dyDescent="0.2">
      <c r="A140" s="313">
        <v>2018</v>
      </c>
      <c r="B140" s="313">
        <v>2018</v>
      </c>
      <c r="C140" s="14">
        <v>230</v>
      </c>
      <c r="D140" s="193">
        <v>5195</v>
      </c>
      <c r="E140" s="14" t="s">
        <v>469</v>
      </c>
      <c r="F140" s="14" t="s">
        <v>34</v>
      </c>
      <c r="G140" s="194"/>
      <c r="H140" s="195">
        <v>1293.28</v>
      </c>
      <c r="I140" s="195">
        <f>K140*H140</f>
        <v>18105.919999999998</v>
      </c>
      <c r="J140" s="14"/>
      <c r="K140" s="312">
        <v>14</v>
      </c>
    </row>
    <row r="141" spans="1:12" s="117" customFormat="1" x14ac:dyDescent="0.2">
      <c r="A141" s="341">
        <v>2020</v>
      </c>
      <c r="B141" s="341">
        <v>2020</v>
      </c>
      <c r="C141" s="14"/>
      <c r="D141" s="14"/>
      <c r="E141" s="14" t="s">
        <v>375</v>
      </c>
      <c r="F141" s="14" t="s">
        <v>14</v>
      </c>
      <c r="G141" s="195"/>
      <c r="H141" s="195">
        <v>1.63</v>
      </c>
      <c r="I141" s="342">
        <f>H141*K141</f>
        <v>0</v>
      </c>
      <c r="J141" s="14"/>
      <c r="K141" s="199"/>
    </row>
    <row r="142" spans="1:12" s="249" customFormat="1" x14ac:dyDescent="0.2">
      <c r="A142" s="311">
        <v>43567</v>
      </c>
      <c r="B142" s="311">
        <v>43567</v>
      </c>
      <c r="C142" s="14"/>
      <c r="D142" s="193">
        <v>6917</v>
      </c>
      <c r="E142" s="14" t="s">
        <v>76</v>
      </c>
      <c r="F142" s="14" t="s">
        <v>14</v>
      </c>
      <c r="G142" s="14"/>
      <c r="H142" s="195">
        <v>9.44</v>
      </c>
      <c r="I142" s="195">
        <f>K142*H142</f>
        <v>10223.519999999999</v>
      </c>
      <c r="J142" s="14"/>
      <c r="K142" s="312">
        <v>1083</v>
      </c>
    </row>
    <row r="143" spans="1:12" x14ac:dyDescent="0.2">
      <c r="A143" s="341">
        <v>2020</v>
      </c>
      <c r="B143" s="341">
        <v>2020</v>
      </c>
      <c r="C143" s="14"/>
      <c r="D143" s="193"/>
      <c r="E143" s="14" t="s">
        <v>79</v>
      </c>
      <c r="F143" s="14" t="s">
        <v>14</v>
      </c>
      <c r="G143" s="195"/>
      <c r="H143" s="195">
        <v>1.41</v>
      </c>
      <c r="I143" s="342">
        <f>H143*K143</f>
        <v>0</v>
      </c>
      <c r="J143" s="14"/>
      <c r="K143" s="199"/>
      <c r="L143" s="115"/>
    </row>
    <row r="144" spans="1:12" x14ac:dyDescent="0.2">
      <c r="A144" s="348">
        <v>43659</v>
      </c>
      <c r="B144" s="348">
        <v>43659</v>
      </c>
      <c r="C144" s="349">
        <v>153</v>
      </c>
      <c r="D144" s="350">
        <v>4962</v>
      </c>
      <c r="E144" s="349" t="s">
        <v>60</v>
      </c>
      <c r="F144" s="349" t="s">
        <v>14</v>
      </c>
      <c r="G144" s="355"/>
      <c r="H144" s="351">
        <v>150</v>
      </c>
      <c r="I144" s="351">
        <f t="shared" ref="I144:I149" si="5">K144*H144</f>
        <v>63750</v>
      </c>
      <c r="J144" s="349"/>
      <c r="K144" s="353">
        <v>425</v>
      </c>
    </row>
    <row r="145" spans="1:12" x14ac:dyDescent="0.2">
      <c r="A145" s="311">
        <v>43588</v>
      </c>
      <c r="B145" s="311">
        <v>43588</v>
      </c>
      <c r="C145" s="14">
        <v>196</v>
      </c>
      <c r="D145" s="193"/>
      <c r="E145" s="14" t="s">
        <v>411</v>
      </c>
      <c r="F145" s="14" t="s">
        <v>14</v>
      </c>
      <c r="G145" s="194"/>
      <c r="H145" s="195">
        <v>24420</v>
      </c>
      <c r="I145" s="195">
        <f t="shared" si="5"/>
        <v>24420</v>
      </c>
      <c r="J145" s="198"/>
      <c r="K145" s="312">
        <v>1</v>
      </c>
    </row>
    <row r="146" spans="1:12" x14ac:dyDescent="0.2">
      <c r="A146" s="311">
        <v>43588</v>
      </c>
      <c r="B146" s="311">
        <v>43588</v>
      </c>
      <c r="C146" s="14">
        <v>253</v>
      </c>
      <c r="D146" s="193"/>
      <c r="E146" s="14" t="s">
        <v>470</v>
      </c>
      <c r="F146" s="14" t="s">
        <v>14</v>
      </c>
      <c r="G146" s="194"/>
      <c r="H146" s="195">
        <v>147732.68</v>
      </c>
      <c r="I146" s="195">
        <f t="shared" si="5"/>
        <v>147732.68</v>
      </c>
      <c r="J146" s="198"/>
      <c r="K146" s="312">
        <v>1</v>
      </c>
    </row>
    <row r="147" spans="1:12" x14ac:dyDescent="0.2">
      <c r="A147" s="329">
        <v>43588</v>
      </c>
      <c r="B147" s="329">
        <v>43588</v>
      </c>
      <c r="C147" s="330">
        <v>250</v>
      </c>
      <c r="D147" s="331"/>
      <c r="E147" s="330" t="s">
        <v>293</v>
      </c>
      <c r="F147" s="330" t="s">
        <v>14</v>
      </c>
      <c r="G147" s="332"/>
      <c r="H147" s="333">
        <v>24420</v>
      </c>
      <c r="I147" s="333">
        <f t="shared" si="5"/>
        <v>97680</v>
      </c>
      <c r="J147" s="330"/>
      <c r="K147" s="334">
        <v>4</v>
      </c>
    </row>
    <row r="148" spans="1:12" x14ac:dyDescent="0.2">
      <c r="A148" s="329">
        <v>43588</v>
      </c>
      <c r="B148" s="329">
        <v>43588</v>
      </c>
      <c r="C148" s="330"/>
      <c r="D148" s="331"/>
      <c r="E148" s="330" t="s">
        <v>293</v>
      </c>
      <c r="F148" s="330" t="s">
        <v>14</v>
      </c>
      <c r="G148" s="332"/>
      <c r="H148" s="333">
        <v>35777.71</v>
      </c>
      <c r="I148" s="333">
        <f t="shared" si="5"/>
        <v>71555.42</v>
      </c>
      <c r="J148" s="330"/>
      <c r="K148" s="334">
        <v>2</v>
      </c>
    </row>
    <row r="149" spans="1:12" s="117" customFormat="1" x14ac:dyDescent="0.2">
      <c r="A149" s="313">
        <v>2017</v>
      </c>
      <c r="B149" s="313">
        <v>2017</v>
      </c>
      <c r="C149" s="14">
        <v>194</v>
      </c>
      <c r="D149" s="193">
        <v>6498</v>
      </c>
      <c r="E149" s="14" t="s">
        <v>42</v>
      </c>
      <c r="F149" s="14" t="s">
        <v>14</v>
      </c>
      <c r="G149" s="14"/>
      <c r="H149" s="195">
        <v>56.05</v>
      </c>
      <c r="I149" s="195">
        <f t="shared" si="5"/>
        <v>16254.5</v>
      </c>
      <c r="J149" s="14"/>
      <c r="K149" s="312">
        <v>290</v>
      </c>
      <c r="L149" s="89"/>
    </row>
    <row r="150" spans="1:12" s="117" customFormat="1" x14ac:dyDescent="0.2">
      <c r="A150" s="341">
        <v>2020</v>
      </c>
      <c r="B150" s="341">
        <v>2020</v>
      </c>
      <c r="C150" s="14">
        <v>245</v>
      </c>
      <c r="D150" s="193"/>
      <c r="E150" s="14" t="s">
        <v>378</v>
      </c>
      <c r="F150" s="14" t="s">
        <v>14</v>
      </c>
      <c r="G150" s="194"/>
      <c r="H150" s="195">
        <v>31</v>
      </c>
      <c r="I150" s="342">
        <f>H150*K150</f>
        <v>2294</v>
      </c>
      <c r="J150" s="198"/>
      <c r="K150" s="199">
        <v>74</v>
      </c>
    </row>
    <row r="151" spans="1:12" s="117" customFormat="1" x14ac:dyDescent="0.2">
      <c r="A151" s="311">
        <v>43622</v>
      </c>
      <c r="B151" s="311">
        <v>43622</v>
      </c>
      <c r="C151" s="14"/>
      <c r="D151" s="193">
        <v>3982</v>
      </c>
      <c r="E151" s="14" t="s">
        <v>22</v>
      </c>
      <c r="F151" s="14" t="s">
        <v>14</v>
      </c>
      <c r="G151" s="194"/>
      <c r="H151" s="195">
        <v>3215.5</v>
      </c>
      <c r="I151" s="195">
        <f>K151*H151</f>
        <v>0</v>
      </c>
      <c r="J151" s="14"/>
      <c r="K151" s="312"/>
    </row>
    <row r="152" spans="1:12" s="117" customFormat="1" x14ac:dyDescent="0.2">
      <c r="A152" s="313">
        <v>2017</v>
      </c>
      <c r="B152" s="313">
        <v>2017</v>
      </c>
      <c r="C152" s="14">
        <v>185</v>
      </c>
      <c r="D152" s="193">
        <v>5251</v>
      </c>
      <c r="E152" s="14" t="s">
        <v>43</v>
      </c>
      <c r="F152" s="14" t="s">
        <v>14</v>
      </c>
      <c r="G152" s="14"/>
      <c r="H152" s="195">
        <v>5240</v>
      </c>
      <c r="I152" s="195">
        <f>K152*H152</f>
        <v>41920</v>
      </c>
      <c r="J152" s="14"/>
      <c r="K152" s="312">
        <v>8</v>
      </c>
    </row>
    <row r="153" spans="1:12" s="117" customFormat="1" x14ac:dyDescent="0.2">
      <c r="A153" s="341">
        <v>2020</v>
      </c>
      <c r="B153" s="341">
        <v>2020</v>
      </c>
      <c r="C153" s="14"/>
      <c r="D153" s="14"/>
      <c r="E153" s="14" t="s">
        <v>440</v>
      </c>
      <c r="F153" s="14" t="s">
        <v>14</v>
      </c>
      <c r="G153" s="14"/>
      <c r="H153" s="14">
        <v>2930</v>
      </c>
      <c r="I153" s="195">
        <f>H153*K153</f>
        <v>0</v>
      </c>
      <c r="J153" s="14"/>
      <c r="K153" s="199"/>
    </row>
    <row r="154" spans="1:12" s="117" customFormat="1" x14ac:dyDescent="0.2">
      <c r="A154" s="341">
        <v>2020</v>
      </c>
      <c r="B154" s="313">
        <v>2020</v>
      </c>
      <c r="C154" s="14">
        <v>220</v>
      </c>
      <c r="D154" s="193"/>
      <c r="E154" s="14" t="s">
        <v>501</v>
      </c>
      <c r="F154" s="14" t="s">
        <v>14</v>
      </c>
      <c r="G154" s="194"/>
      <c r="H154" s="195">
        <v>4897</v>
      </c>
      <c r="I154" s="195">
        <f>H154*K154</f>
        <v>58764</v>
      </c>
      <c r="J154" s="14"/>
      <c r="K154" s="196">
        <v>12</v>
      </c>
    </row>
    <row r="155" spans="1:12" s="117" customFormat="1" x14ac:dyDescent="0.2">
      <c r="A155" s="313">
        <v>2020</v>
      </c>
      <c r="B155" s="313">
        <v>2020</v>
      </c>
      <c r="C155" s="14">
        <v>224</v>
      </c>
      <c r="D155" s="193"/>
      <c r="E155" s="14" t="s">
        <v>478</v>
      </c>
      <c r="F155" s="14" t="s">
        <v>14</v>
      </c>
      <c r="G155" s="194"/>
      <c r="H155" s="195">
        <v>3652</v>
      </c>
      <c r="I155" s="195">
        <f>H155*K155</f>
        <v>127820</v>
      </c>
      <c r="J155" s="14"/>
      <c r="K155" s="196">
        <v>35</v>
      </c>
    </row>
    <row r="156" spans="1:12" s="117" customFormat="1" x14ac:dyDescent="0.2">
      <c r="A156" s="311">
        <v>43622</v>
      </c>
      <c r="B156" s="311">
        <v>43622</v>
      </c>
      <c r="C156" s="14">
        <v>236</v>
      </c>
      <c r="D156" s="193">
        <v>9639</v>
      </c>
      <c r="E156" s="14" t="s">
        <v>502</v>
      </c>
      <c r="F156" s="14" t="s">
        <v>14</v>
      </c>
      <c r="G156" s="14"/>
      <c r="H156" s="195">
        <v>3556.22</v>
      </c>
      <c r="I156" s="195">
        <f>K156*H156</f>
        <v>17781.099999999999</v>
      </c>
      <c r="J156" s="14"/>
      <c r="K156" s="312">
        <v>5</v>
      </c>
    </row>
    <row r="157" spans="1:12" s="117" customFormat="1" x14ac:dyDescent="0.2">
      <c r="A157" s="313">
        <v>2020</v>
      </c>
      <c r="B157" s="341">
        <v>2020</v>
      </c>
      <c r="C157" s="14">
        <v>237</v>
      </c>
      <c r="D157" s="193"/>
      <c r="E157" s="14" t="s">
        <v>506</v>
      </c>
      <c r="F157" s="14" t="s">
        <v>14</v>
      </c>
      <c r="G157" s="194"/>
      <c r="H157" s="195">
        <v>4454.5</v>
      </c>
      <c r="I157" s="195">
        <f>H157*K157</f>
        <v>66817.5</v>
      </c>
      <c r="J157" s="198"/>
      <c r="K157" s="335">
        <v>15</v>
      </c>
    </row>
    <row r="158" spans="1:12" s="117" customFormat="1" x14ac:dyDescent="0.2">
      <c r="A158" s="313">
        <v>2020</v>
      </c>
      <c r="B158" s="341">
        <v>2020</v>
      </c>
      <c r="C158" s="14">
        <v>242</v>
      </c>
      <c r="D158" s="193"/>
      <c r="E158" s="14" t="s">
        <v>508</v>
      </c>
      <c r="F158" s="14" t="s">
        <v>14</v>
      </c>
      <c r="G158" s="194"/>
      <c r="H158" s="195">
        <v>2466.1999999999998</v>
      </c>
      <c r="I158" s="195">
        <f>H158*K158</f>
        <v>27128.199999999997</v>
      </c>
      <c r="J158" s="198"/>
      <c r="K158" s="335">
        <v>11</v>
      </c>
    </row>
    <row r="159" spans="1:12" s="117" customFormat="1" x14ac:dyDescent="0.2">
      <c r="A159" s="313">
        <v>2020</v>
      </c>
      <c r="B159" s="341">
        <v>2020</v>
      </c>
      <c r="C159" s="14">
        <v>241</v>
      </c>
      <c r="D159" s="193"/>
      <c r="E159" s="14" t="s">
        <v>507</v>
      </c>
      <c r="F159" s="14" t="s">
        <v>14</v>
      </c>
      <c r="G159" s="194"/>
      <c r="H159" s="195">
        <v>2767.1</v>
      </c>
      <c r="I159" s="195">
        <f>H159*K159</f>
        <v>35972.299999999996</v>
      </c>
      <c r="J159" s="198"/>
      <c r="K159" s="335">
        <v>13</v>
      </c>
    </row>
    <row r="160" spans="1:12" s="117" customFormat="1" x14ac:dyDescent="0.2">
      <c r="A160" s="311">
        <v>43622</v>
      </c>
      <c r="B160" s="311">
        <v>43622</v>
      </c>
      <c r="C160" s="14"/>
      <c r="D160" s="193">
        <v>5733</v>
      </c>
      <c r="E160" s="14" t="s">
        <v>138</v>
      </c>
      <c r="F160" s="14" t="s">
        <v>14</v>
      </c>
      <c r="G160" s="14"/>
      <c r="H160" s="195">
        <v>1770</v>
      </c>
      <c r="I160" s="195">
        <f>K160*H160</f>
        <v>0</v>
      </c>
      <c r="J160" s="14"/>
      <c r="K160" s="312"/>
    </row>
    <row r="161" spans="1:17" s="117" customFormat="1" x14ac:dyDescent="0.2">
      <c r="A161" s="311">
        <v>43622</v>
      </c>
      <c r="B161" s="311">
        <v>43622</v>
      </c>
      <c r="C161" s="14"/>
      <c r="D161" s="193">
        <v>5733</v>
      </c>
      <c r="E161" s="14" t="s">
        <v>227</v>
      </c>
      <c r="F161" s="14" t="s">
        <v>14</v>
      </c>
      <c r="G161" s="14"/>
      <c r="H161" s="195">
        <v>1770</v>
      </c>
      <c r="I161" s="195">
        <f>K161*H161</f>
        <v>0</v>
      </c>
      <c r="J161" s="14"/>
      <c r="K161" s="312"/>
    </row>
    <row r="162" spans="1:17" s="117" customFormat="1" x14ac:dyDescent="0.2">
      <c r="A162" s="341">
        <v>2020</v>
      </c>
      <c r="B162" s="313">
        <v>2020</v>
      </c>
      <c r="C162" s="14">
        <v>223</v>
      </c>
      <c r="D162" s="193"/>
      <c r="E162" s="14" t="s">
        <v>477</v>
      </c>
      <c r="F162" s="14" t="s">
        <v>14</v>
      </c>
      <c r="G162" s="194"/>
      <c r="H162" s="195">
        <v>2930</v>
      </c>
      <c r="I162" s="195">
        <f>H162*K162</f>
        <v>11720</v>
      </c>
      <c r="J162" s="14"/>
      <c r="K162" s="335">
        <v>4</v>
      </c>
    </row>
    <row r="163" spans="1:17" s="117" customFormat="1" x14ac:dyDescent="0.2">
      <c r="A163" s="311">
        <v>43622</v>
      </c>
      <c r="B163" s="311">
        <v>43622</v>
      </c>
      <c r="C163" s="14"/>
      <c r="D163" s="193">
        <v>5733</v>
      </c>
      <c r="E163" s="14" t="s">
        <v>147</v>
      </c>
      <c r="F163" s="14" t="s">
        <v>14</v>
      </c>
      <c r="G163" s="14"/>
      <c r="H163" s="195">
        <v>2466.1999999999998</v>
      </c>
      <c r="I163" s="195">
        <f t="shared" ref="I163:I178" si="6">K163*H163</f>
        <v>7398.5999999999995</v>
      </c>
      <c r="J163" s="14"/>
      <c r="K163" s="312">
        <v>3</v>
      </c>
    </row>
    <row r="164" spans="1:17" s="117" customFormat="1" x14ac:dyDescent="0.2">
      <c r="A164" s="311">
        <v>43622</v>
      </c>
      <c r="B164" s="311">
        <v>43622</v>
      </c>
      <c r="C164" s="14"/>
      <c r="D164" s="193">
        <v>5734</v>
      </c>
      <c r="E164" s="14" t="s">
        <v>148</v>
      </c>
      <c r="F164" s="14" t="s">
        <v>14</v>
      </c>
      <c r="G164" s="14"/>
      <c r="H164" s="195">
        <v>2596</v>
      </c>
      <c r="I164" s="195">
        <f t="shared" si="6"/>
        <v>7788</v>
      </c>
      <c r="J164" s="14"/>
      <c r="K164" s="312">
        <v>3</v>
      </c>
    </row>
    <row r="165" spans="1:17" s="117" customFormat="1" x14ac:dyDescent="0.2">
      <c r="A165" s="311">
        <v>43622</v>
      </c>
      <c r="B165" s="311">
        <v>43622</v>
      </c>
      <c r="C165" s="14"/>
      <c r="D165" s="193">
        <v>5736</v>
      </c>
      <c r="E165" s="14" t="s">
        <v>149</v>
      </c>
      <c r="F165" s="14" t="s">
        <v>14</v>
      </c>
      <c r="G165" s="14"/>
      <c r="H165" s="195">
        <v>2596</v>
      </c>
      <c r="I165" s="195">
        <f t="shared" si="6"/>
        <v>5192</v>
      </c>
      <c r="J165" s="14"/>
      <c r="K165" s="312">
        <v>2</v>
      </c>
    </row>
    <row r="166" spans="1:17" s="117" customFormat="1" x14ac:dyDescent="0.2">
      <c r="A166" s="311">
        <v>43622</v>
      </c>
      <c r="B166" s="311">
        <v>43622</v>
      </c>
      <c r="C166" s="14">
        <v>186</v>
      </c>
      <c r="D166" s="193"/>
      <c r="E166" s="14" t="s">
        <v>232</v>
      </c>
      <c r="F166" s="14" t="s">
        <v>14</v>
      </c>
      <c r="G166" s="14"/>
      <c r="H166" s="195">
        <v>538.20000000000005</v>
      </c>
      <c r="I166" s="195">
        <f t="shared" si="6"/>
        <v>2152.8000000000002</v>
      </c>
      <c r="J166" s="14"/>
      <c r="K166" s="312">
        <v>4</v>
      </c>
    </row>
    <row r="167" spans="1:17" s="117" customFormat="1" x14ac:dyDescent="0.2">
      <c r="A167" s="311">
        <v>43622</v>
      </c>
      <c r="B167" s="311">
        <v>43622</v>
      </c>
      <c r="C167" s="14">
        <v>221</v>
      </c>
      <c r="D167" s="193"/>
      <c r="E167" s="14" t="s">
        <v>228</v>
      </c>
      <c r="F167" s="14" t="s">
        <v>14</v>
      </c>
      <c r="G167" s="14"/>
      <c r="H167" s="195">
        <v>10839.48</v>
      </c>
      <c r="I167" s="195">
        <f t="shared" si="6"/>
        <v>43357.919999999998</v>
      </c>
      <c r="J167" s="14"/>
      <c r="K167" s="312">
        <v>4</v>
      </c>
    </row>
    <row r="168" spans="1:17" s="117" customFormat="1" x14ac:dyDescent="0.2">
      <c r="A168" s="311">
        <v>43622</v>
      </c>
      <c r="B168" s="311">
        <v>43622</v>
      </c>
      <c r="C168" s="14">
        <v>243</v>
      </c>
      <c r="D168" s="193"/>
      <c r="E168" s="14" t="s">
        <v>505</v>
      </c>
      <c r="F168" s="14" t="s">
        <v>14</v>
      </c>
      <c r="G168" s="14"/>
      <c r="H168" s="195">
        <v>1325.52</v>
      </c>
      <c r="I168" s="195">
        <f t="shared" si="6"/>
        <v>3976.56</v>
      </c>
      <c r="J168" s="14"/>
      <c r="K168" s="312">
        <v>3</v>
      </c>
    </row>
    <row r="169" spans="1:17" s="117" customFormat="1" x14ac:dyDescent="0.2">
      <c r="A169" s="311">
        <v>43622</v>
      </c>
      <c r="B169" s="311">
        <v>43622</v>
      </c>
      <c r="C169" s="14">
        <v>233</v>
      </c>
      <c r="D169" s="193">
        <v>9638</v>
      </c>
      <c r="E169" s="14" t="s">
        <v>344</v>
      </c>
      <c r="F169" s="14" t="s">
        <v>14</v>
      </c>
      <c r="G169" s="14"/>
      <c r="H169" s="195">
        <v>1427.8</v>
      </c>
      <c r="I169" s="195">
        <f t="shared" si="6"/>
        <v>2855.6</v>
      </c>
      <c r="J169" s="14"/>
      <c r="K169" s="312">
        <v>2</v>
      </c>
    </row>
    <row r="170" spans="1:17" s="117" customFormat="1" x14ac:dyDescent="0.2">
      <c r="A170" s="311">
        <v>43622</v>
      </c>
      <c r="B170" s="311">
        <v>43622</v>
      </c>
      <c r="C170" s="14">
        <v>240</v>
      </c>
      <c r="D170" s="193">
        <v>1608</v>
      </c>
      <c r="E170" s="14" t="s">
        <v>135</v>
      </c>
      <c r="F170" s="14" t="s">
        <v>14</v>
      </c>
      <c r="G170" s="194"/>
      <c r="H170" s="195">
        <v>2088.6</v>
      </c>
      <c r="I170" s="195">
        <f t="shared" si="6"/>
        <v>12531.599999999999</v>
      </c>
      <c r="J170" s="14"/>
      <c r="K170" s="312">
        <v>6</v>
      </c>
      <c r="L170" s="89"/>
      <c r="Q170" s="117" t="s">
        <v>464</v>
      </c>
    </row>
    <row r="171" spans="1:17" s="117" customFormat="1" x14ac:dyDescent="0.2">
      <c r="A171" s="311">
        <v>43622</v>
      </c>
      <c r="B171" s="311">
        <v>43622</v>
      </c>
      <c r="C171" s="14">
        <v>226</v>
      </c>
      <c r="D171" s="193"/>
      <c r="E171" s="14" t="s">
        <v>269</v>
      </c>
      <c r="F171" s="14" t="s">
        <v>14</v>
      </c>
      <c r="G171" s="194"/>
      <c r="H171" s="195">
        <v>1331.48</v>
      </c>
      <c r="I171" s="195">
        <f t="shared" si="6"/>
        <v>2662.96</v>
      </c>
      <c r="J171" s="14"/>
      <c r="K171" s="312">
        <v>2</v>
      </c>
    </row>
    <row r="172" spans="1:17" s="117" customFormat="1" x14ac:dyDescent="0.2">
      <c r="A172" s="311">
        <v>43622</v>
      </c>
      <c r="B172" s="311">
        <v>43622</v>
      </c>
      <c r="C172" s="14">
        <v>225</v>
      </c>
      <c r="D172" s="193"/>
      <c r="E172" s="14" t="s">
        <v>257</v>
      </c>
      <c r="F172" s="14" t="s">
        <v>14</v>
      </c>
      <c r="G172" s="194"/>
      <c r="H172" s="195">
        <v>6490</v>
      </c>
      <c r="I172" s="195">
        <f t="shared" si="6"/>
        <v>25960</v>
      </c>
      <c r="J172" s="14"/>
      <c r="K172" s="312">
        <v>4</v>
      </c>
      <c r="L172" s="301"/>
    </row>
    <row r="173" spans="1:17" x14ac:dyDescent="0.2">
      <c r="A173" s="311">
        <v>43622</v>
      </c>
      <c r="B173" s="311">
        <v>43622</v>
      </c>
      <c r="C173" s="14"/>
      <c r="D173" s="193">
        <v>2375</v>
      </c>
      <c r="E173" s="14" t="s">
        <v>143</v>
      </c>
      <c r="F173" s="14" t="s">
        <v>14</v>
      </c>
      <c r="G173" s="14"/>
      <c r="H173" s="195">
        <v>2950</v>
      </c>
      <c r="I173" s="195">
        <f t="shared" si="6"/>
        <v>0</v>
      </c>
      <c r="J173" s="14"/>
      <c r="K173" s="312"/>
      <c r="L173" s="302"/>
    </row>
    <row r="174" spans="1:17" x14ac:dyDescent="0.2">
      <c r="A174" s="311">
        <v>43622</v>
      </c>
      <c r="B174" s="311">
        <v>43622</v>
      </c>
      <c r="C174" s="14"/>
      <c r="D174" s="193">
        <v>9640</v>
      </c>
      <c r="E174" s="14" t="s">
        <v>123</v>
      </c>
      <c r="F174" s="14" t="s">
        <v>14</v>
      </c>
      <c r="G174" s="14"/>
      <c r="H174" s="195">
        <v>713.9</v>
      </c>
      <c r="I174" s="195">
        <f t="shared" si="6"/>
        <v>0</v>
      </c>
      <c r="J174" s="14"/>
      <c r="K174" s="312"/>
      <c r="L174" s="302"/>
    </row>
    <row r="175" spans="1:17" s="117" customFormat="1" x14ac:dyDescent="0.2">
      <c r="A175" s="311">
        <v>43622</v>
      </c>
      <c r="B175" s="311">
        <v>43622</v>
      </c>
      <c r="C175" s="14">
        <v>234</v>
      </c>
      <c r="D175" s="193">
        <v>9637</v>
      </c>
      <c r="E175" s="14" t="s">
        <v>503</v>
      </c>
      <c r="F175" s="14" t="s">
        <v>14</v>
      </c>
      <c r="G175" s="14"/>
      <c r="H175" s="195">
        <v>574.76</v>
      </c>
      <c r="I175" s="195">
        <f t="shared" si="6"/>
        <v>0</v>
      </c>
      <c r="J175" s="14"/>
      <c r="K175" s="312"/>
    </row>
    <row r="176" spans="1:17" s="100" customFormat="1" x14ac:dyDescent="0.2">
      <c r="A176" s="311">
        <v>43622</v>
      </c>
      <c r="B176" s="311">
        <v>43622</v>
      </c>
      <c r="C176" s="14">
        <v>183</v>
      </c>
      <c r="D176" s="193">
        <v>5735</v>
      </c>
      <c r="E176" s="14" t="s">
        <v>499</v>
      </c>
      <c r="F176" s="14" t="s">
        <v>14</v>
      </c>
      <c r="G176" s="14"/>
      <c r="H176" s="195">
        <v>2596</v>
      </c>
      <c r="I176" s="195">
        <f t="shared" si="6"/>
        <v>7788</v>
      </c>
      <c r="J176" s="14"/>
      <c r="K176" s="312">
        <v>3</v>
      </c>
      <c r="L176" s="89"/>
    </row>
    <row r="177" spans="1:12" x14ac:dyDescent="0.2">
      <c r="A177" s="311">
        <v>43622</v>
      </c>
      <c r="B177" s="311">
        <v>43622</v>
      </c>
      <c r="C177" s="14"/>
      <c r="D177" s="193">
        <v>9642</v>
      </c>
      <c r="E177" s="14" t="s">
        <v>144</v>
      </c>
      <c r="F177" s="14" t="s">
        <v>14</v>
      </c>
      <c r="G177" s="194"/>
      <c r="H177" s="195">
        <v>2596</v>
      </c>
      <c r="I177" s="195">
        <f t="shared" si="6"/>
        <v>0</v>
      </c>
      <c r="J177" s="198"/>
      <c r="K177" s="196"/>
    </row>
    <row r="178" spans="1:12" x14ac:dyDescent="0.2">
      <c r="A178" s="311">
        <v>43622</v>
      </c>
      <c r="B178" s="311">
        <v>43622</v>
      </c>
      <c r="C178" s="14"/>
      <c r="D178" s="193"/>
      <c r="E178" s="14" t="s">
        <v>274</v>
      </c>
      <c r="F178" s="14" t="s">
        <v>14</v>
      </c>
      <c r="G178" s="194"/>
      <c r="H178" s="195">
        <v>1427.8</v>
      </c>
      <c r="I178" s="195">
        <f t="shared" si="6"/>
        <v>0</v>
      </c>
      <c r="J178" s="14"/>
      <c r="K178" s="312"/>
    </row>
    <row r="179" spans="1:12" s="140" customFormat="1" x14ac:dyDescent="0.2">
      <c r="A179" s="313">
        <v>2020</v>
      </c>
      <c r="B179" s="313">
        <v>2020</v>
      </c>
      <c r="C179" s="14">
        <v>182</v>
      </c>
      <c r="D179" s="193"/>
      <c r="E179" s="14" t="s">
        <v>498</v>
      </c>
      <c r="F179" s="14" t="s">
        <v>14</v>
      </c>
      <c r="G179" s="194"/>
      <c r="H179" s="195">
        <v>713.9</v>
      </c>
      <c r="I179" s="195">
        <f>H179*K179</f>
        <v>1427.8</v>
      </c>
      <c r="J179" s="198"/>
      <c r="K179" s="335">
        <v>2</v>
      </c>
      <c r="L179" s="117"/>
    </row>
    <row r="180" spans="1:12" s="117" customFormat="1" x14ac:dyDescent="0.2">
      <c r="A180" s="336">
        <v>43588</v>
      </c>
      <c r="B180" s="336">
        <v>43588</v>
      </c>
      <c r="C180" s="198">
        <v>258</v>
      </c>
      <c r="D180" s="337"/>
      <c r="E180" s="198" t="s">
        <v>471</v>
      </c>
      <c r="F180" s="198" t="s">
        <v>14</v>
      </c>
      <c r="G180" s="338"/>
      <c r="H180" s="339">
        <v>4803.6499999999996</v>
      </c>
      <c r="I180" s="339">
        <f t="shared" ref="I180:I190" si="7">K180*H180</f>
        <v>24018.25</v>
      </c>
      <c r="J180" s="198"/>
      <c r="K180" s="340">
        <v>5</v>
      </c>
    </row>
    <row r="181" spans="1:12" s="117" customFormat="1" x14ac:dyDescent="0.2">
      <c r="A181" s="311">
        <v>43588</v>
      </c>
      <c r="B181" s="311">
        <v>43588</v>
      </c>
      <c r="C181" s="14">
        <v>198</v>
      </c>
      <c r="D181" s="193"/>
      <c r="E181" s="14" t="s">
        <v>291</v>
      </c>
      <c r="F181" s="14" t="s">
        <v>14</v>
      </c>
      <c r="G181" s="194"/>
      <c r="H181" s="195">
        <v>4803.6499999999996</v>
      </c>
      <c r="I181" s="195">
        <f t="shared" si="7"/>
        <v>14410.949999999999</v>
      </c>
      <c r="J181" s="198"/>
      <c r="K181" s="312">
        <v>3</v>
      </c>
    </row>
    <row r="182" spans="1:12" x14ac:dyDescent="0.2">
      <c r="A182" s="348">
        <v>43649</v>
      </c>
      <c r="B182" s="348">
        <v>43649</v>
      </c>
      <c r="C182" s="349">
        <v>163</v>
      </c>
      <c r="D182" s="350">
        <v>9643</v>
      </c>
      <c r="E182" s="349" t="s">
        <v>337</v>
      </c>
      <c r="F182" s="349" t="s">
        <v>14</v>
      </c>
      <c r="G182" s="355"/>
      <c r="H182" s="351">
        <v>290</v>
      </c>
      <c r="I182" s="351">
        <f t="shared" si="7"/>
        <v>1450</v>
      </c>
      <c r="J182" s="349"/>
      <c r="K182" s="353">
        <v>5</v>
      </c>
    </row>
    <row r="183" spans="1:12" s="117" customFormat="1" x14ac:dyDescent="0.2">
      <c r="A183" s="313">
        <v>2017</v>
      </c>
      <c r="B183" s="313">
        <v>2017</v>
      </c>
      <c r="C183" s="14"/>
      <c r="D183" s="193">
        <v>9644</v>
      </c>
      <c r="E183" s="14" t="s">
        <v>173</v>
      </c>
      <c r="F183" s="14" t="s">
        <v>14</v>
      </c>
      <c r="G183" s="194"/>
      <c r="H183" s="195">
        <v>472</v>
      </c>
      <c r="I183" s="195">
        <f t="shared" si="7"/>
        <v>0</v>
      </c>
      <c r="J183" s="14"/>
      <c r="K183" s="312"/>
    </row>
    <row r="184" spans="1:12" x14ac:dyDescent="0.2">
      <c r="A184" s="348">
        <v>43649</v>
      </c>
      <c r="B184" s="348">
        <v>43649</v>
      </c>
      <c r="C184" s="349">
        <v>164</v>
      </c>
      <c r="D184" s="350">
        <v>1891</v>
      </c>
      <c r="E184" s="349" t="s">
        <v>33</v>
      </c>
      <c r="F184" s="349" t="s">
        <v>14</v>
      </c>
      <c r="G184" s="355"/>
      <c r="H184" s="351">
        <v>190.26</v>
      </c>
      <c r="I184" s="351">
        <f t="shared" si="7"/>
        <v>190.26</v>
      </c>
      <c r="J184" s="349"/>
      <c r="K184" s="353">
        <v>1</v>
      </c>
      <c r="L184" s="242"/>
    </row>
    <row r="185" spans="1:12" s="309" customFormat="1" x14ac:dyDescent="0.2">
      <c r="A185" s="356">
        <v>2020</v>
      </c>
      <c r="B185" s="356">
        <v>2020</v>
      </c>
      <c r="C185" s="358">
        <v>161</v>
      </c>
      <c r="D185" s="350"/>
      <c r="E185" s="349" t="s">
        <v>488</v>
      </c>
      <c r="F185" s="349" t="s">
        <v>14</v>
      </c>
      <c r="G185" s="349"/>
      <c r="H185" s="351">
        <v>88.71</v>
      </c>
      <c r="I185" s="351">
        <f t="shared" si="7"/>
        <v>2217.75</v>
      </c>
      <c r="J185" s="349"/>
      <c r="K185" s="353">
        <v>25</v>
      </c>
    </row>
    <row r="186" spans="1:12" x14ac:dyDescent="0.2">
      <c r="A186" s="356">
        <v>2020</v>
      </c>
      <c r="B186" s="356">
        <v>2020</v>
      </c>
      <c r="C186" s="358">
        <v>162</v>
      </c>
      <c r="D186" s="350"/>
      <c r="E186" s="349" t="s">
        <v>489</v>
      </c>
      <c r="F186" s="349" t="s">
        <v>14</v>
      </c>
      <c r="G186" s="349"/>
      <c r="H186" s="351">
        <v>609.84</v>
      </c>
      <c r="I186" s="351">
        <f t="shared" si="7"/>
        <v>3049.2000000000003</v>
      </c>
      <c r="J186" s="349"/>
      <c r="K186" s="353">
        <v>5</v>
      </c>
      <c r="L186" s="242"/>
    </row>
    <row r="187" spans="1:12" s="117" customFormat="1" x14ac:dyDescent="0.2">
      <c r="A187" s="348">
        <v>43649</v>
      </c>
      <c r="B187" s="348">
        <v>43649</v>
      </c>
      <c r="C187" s="349">
        <v>160</v>
      </c>
      <c r="D187" s="350">
        <v>3523</v>
      </c>
      <c r="E187" s="349" t="s">
        <v>165</v>
      </c>
      <c r="F187" s="349" t="s">
        <v>14</v>
      </c>
      <c r="G187" s="355"/>
      <c r="H187" s="351">
        <v>112.1</v>
      </c>
      <c r="I187" s="351">
        <f t="shared" si="7"/>
        <v>1121</v>
      </c>
      <c r="J187" s="349"/>
      <c r="K187" s="353">
        <v>10</v>
      </c>
    </row>
    <row r="188" spans="1:12" x14ac:dyDescent="0.2">
      <c r="A188" s="313">
        <v>2018</v>
      </c>
      <c r="B188" s="313">
        <v>2018</v>
      </c>
      <c r="C188" s="14">
        <v>190</v>
      </c>
      <c r="D188" s="193">
        <v>5194</v>
      </c>
      <c r="E188" s="14" t="s">
        <v>66</v>
      </c>
      <c r="F188" s="14" t="s">
        <v>10</v>
      </c>
      <c r="G188" s="14"/>
      <c r="H188" s="195">
        <v>2714</v>
      </c>
      <c r="I188" s="195">
        <f t="shared" si="7"/>
        <v>18998</v>
      </c>
      <c r="J188" s="198"/>
      <c r="K188" s="312">
        <v>7</v>
      </c>
    </row>
    <row r="189" spans="1:12" s="117" customFormat="1" x14ac:dyDescent="0.2">
      <c r="A189" s="313">
        <v>2018</v>
      </c>
      <c r="B189" s="313">
        <v>2018</v>
      </c>
      <c r="C189" s="14"/>
      <c r="D189" s="193" t="s">
        <v>223</v>
      </c>
      <c r="E189" s="14" t="s">
        <v>140</v>
      </c>
      <c r="F189" s="14" t="s">
        <v>10</v>
      </c>
      <c r="G189" s="194"/>
      <c r="H189" s="195">
        <v>2220</v>
      </c>
      <c r="I189" s="195">
        <f t="shared" si="7"/>
        <v>0</v>
      </c>
      <c r="J189" s="14"/>
      <c r="K189" s="312"/>
    </row>
    <row r="190" spans="1:12" s="117" customFormat="1" x14ac:dyDescent="0.2">
      <c r="A190" s="311">
        <v>43504</v>
      </c>
      <c r="B190" s="311">
        <v>43504</v>
      </c>
      <c r="C190" s="14">
        <v>184</v>
      </c>
      <c r="D190" s="193" t="s">
        <v>224</v>
      </c>
      <c r="E190" s="14" t="s">
        <v>145</v>
      </c>
      <c r="F190" s="14" t="s">
        <v>10</v>
      </c>
      <c r="G190" s="194"/>
      <c r="H190" s="195">
        <v>2913</v>
      </c>
      <c r="I190" s="195">
        <f t="shared" si="7"/>
        <v>20391</v>
      </c>
      <c r="J190" s="14"/>
      <c r="K190" s="312">
        <v>7</v>
      </c>
    </row>
    <row r="191" spans="1:12" s="117" customFormat="1" x14ac:dyDescent="0.2">
      <c r="A191" s="289"/>
      <c r="B191" s="289"/>
      <c r="C191" s="95"/>
      <c r="D191" s="96"/>
      <c r="E191" s="95"/>
      <c r="F191" s="95"/>
      <c r="G191" s="97"/>
      <c r="H191" s="98"/>
      <c r="I191" s="98"/>
      <c r="J191" s="148"/>
      <c r="K191" s="257"/>
    </row>
    <row r="192" spans="1:12" s="242" customFormat="1" x14ac:dyDescent="0.2">
      <c r="A192" s="282"/>
      <c r="B192" s="282"/>
      <c r="C192" s="55"/>
      <c r="D192" s="105"/>
      <c r="E192" s="55"/>
      <c r="F192" s="55"/>
      <c r="G192" s="103"/>
      <c r="H192" s="104"/>
      <c r="I192" s="104"/>
      <c r="J192" s="148"/>
      <c r="K192" s="257"/>
      <c r="L192" s="89"/>
    </row>
    <row r="193" spans="1:12" s="117" customFormat="1" x14ac:dyDescent="0.2">
      <c r="A193" s="66"/>
      <c r="B193" s="66"/>
      <c r="C193" s="55"/>
      <c r="D193" s="105"/>
      <c r="E193" s="55"/>
      <c r="F193" s="55"/>
      <c r="G193" s="103"/>
      <c r="H193" s="104"/>
      <c r="I193" s="104"/>
      <c r="J193" s="150"/>
      <c r="K193" s="259"/>
    </row>
    <row r="194" spans="1:12" s="117" customFormat="1" x14ac:dyDescent="0.2">
      <c r="A194" s="313">
        <v>2020</v>
      </c>
      <c r="B194" s="341">
        <v>2020</v>
      </c>
      <c r="C194" s="14"/>
      <c r="D194" s="193"/>
      <c r="E194" s="14"/>
      <c r="F194" s="14"/>
      <c r="G194" s="194"/>
      <c r="H194" s="195"/>
      <c r="I194" s="195"/>
      <c r="J194" s="198"/>
      <c r="K194" s="335"/>
    </row>
    <row r="195" spans="1:12" s="117" customFormat="1" x14ac:dyDescent="0.2">
      <c r="A195" s="341"/>
      <c r="B195" s="341"/>
      <c r="C195" s="14"/>
      <c r="D195" s="193"/>
      <c r="E195" s="14"/>
      <c r="F195" s="14"/>
      <c r="G195" s="194"/>
      <c r="H195" s="195"/>
      <c r="I195" s="195"/>
      <c r="J195" s="198"/>
      <c r="K195" s="335"/>
    </row>
    <row r="196" spans="1:12" x14ac:dyDescent="0.2">
      <c r="A196" s="285"/>
      <c r="B196" s="285"/>
      <c r="C196" s="118"/>
      <c r="D196" s="107"/>
      <c r="E196" s="118"/>
      <c r="F196" s="118"/>
      <c r="G196" s="119"/>
      <c r="H196" s="120"/>
      <c r="I196" s="120"/>
      <c r="J196" s="305"/>
      <c r="K196" s="279"/>
    </row>
    <row r="197" spans="1:12" x14ac:dyDescent="0.2">
      <c r="A197" s="285"/>
      <c r="B197" s="285"/>
      <c r="C197" s="118"/>
      <c r="D197" s="107"/>
      <c r="E197" s="118"/>
      <c r="F197" s="118"/>
      <c r="G197" s="119"/>
      <c r="H197" s="120"/>
      <c r="I197" s="120"/>
      <c r="J197" s="305"/>
      <c r="K197" s="279"/>
    </row>
    <row r="198" spans="1:12" x14ac:dyDescent="0.2">
      <c r="C198" s="118"/>
      <c r="D198" s="107"/>
      <c r="E198" s="118"/>
      <c r="F198" s="118"/>
      <c r="G198" s="119"/>
      <c r="H198" s="122" t="s">
        <v>174</v>
      </c>
      <c r="I198" s="122"/>
    </row>
    <row r="199" spans="1:12" x14ac:dyDescent="0.2">
      <c r="C199" s="118"/>
      <c r="D199" s="107"/>
      <c r="E199" s="118"/>
      <c r="F199" s="118"/>
      <c r="G199" s="119"/>
      <c r="H199" s="120"/>
      <c r="I199" s="120"/>
    </row>
    <row r="200" spans="1:12" x14ac:dyDescent="0.2">
      <c r="C200" s="118"/>
      <c r="D200" s="107"/>
      <c r="E200" s="118"/>
      <c r="F200" s="118"/>
      <c r="G200" s="119"/>
      <c r="H200" s="120"/>
      <c r="I200" s="120"/>
    </row>
    <row r="201" spans="1:12" x14ac:dyDescent="0.2">
      <c r="C201" s="118"/>
      <c r="D201" s="107"/>
      <c r="E201" s="118"/>
      <c r="F201" s="118"/>
      <c r="G201" s="119"/>
      <c r="H201" s="120"/>
      <c r="I201" s="120"/>
    </row>
    <row r="202" spans="1:12" ht="12.75" x14ac:dyDescent="0.2">
      <c r="A202" s="284" t="s">
        <v>456</v>
      </c>
      <c r="C202" s="72"/>
      <c r="D202" s="54"/>
      <c r="E202" s="72"/>
      <c r="F202" s="72" t="s">
        <v>363</v>
      </c>
      <c r="G202" s="73"/>
      <c r="H202" s="74"/>
      <c r="I202" s="74"/>
      <c r="J202" s="83"/>
      <c r="K202" s="270"/>
      <c r="L202" s="37"/>
    </row>
    <row r="203" spans="1:12" x14ac:dyDescent="0.2">
      <c r="C203" s="118"/>
      <c r="D203" s="107"/>
      <c r="E203" s="118"/>
      <c r="F203" s="118"/>
      <c r="G203" s="119"/>
      <c r="H203" s="120"/>
      <c r="I203" s="120"/>
    </row>
    <row r="204" spans="1:12" x14ac:dyDescent="0.2">
      <c r="C204" s="118"/>
      <c r="D204" s="107"/>
      <c r="E204" s="118"/>
      <c r="F204" s="118"/>
      <c r="G204" s="119"/>
      <c r="H204" s="120"/>
      <c r="I204" s="120"/>
    </row>
    <row r="205" spans="1:12" x14ac:dyDescent="0.2">
      <c r="C205" s="118"/>
      <c r="D205" s="107"/>
      <c r="E205" s="118"/>
      <c r="F205" s="118"/>
      <c r="G205" s="119"/>
      <c r="H205" s="120"/>
      <c r="I205" s="120"/>
    </row>
    <row r="206" spans="1:12" x14ac:dyDescent="0.2">
      <c r="C206" s="118"/>
      <c r="D206" s="107"/>
      <c r="E206" s="118"/>
      <c r="F206" s="118"/>
      <c r="G206" s="119"/>
      <c r="H206" s="120"/>
      <c r="I206" s="120"/>
    </row>
    <row r="207" spans="1:12" x14ac:dyDescent="0.2">
      <c r="C207" s="118"/>
      <c r="D207" s="107"/>
      <c r="E207" s="118"/>
      <c r="F207" s="118"/>
      <c r="G207" s="119"/>
      <c r="H207" s="120"/>
      <c r="I207" s="120"/>
    </row>
    <row r="208" spans="1:12" s="37" customFormat="1" ht="15" x14ac:dyDescent="0.25">
      <c r="A208" s="293" t="s">
        <v>360</v>
      </c>
      <c r="B208" s="293"/>
      <c r="C208" s="294"/>
      <c r="D208" s="295"/>
      <c r="E208" s="294"/>
      <c r="F208" s="296" t="s">
        <v>343</v>
      </c>
      <c r="G208" s="296"/>
      <c r="H208" s="297"/>
      <c r="I208" s="297"/>
      <c r="J208" s="304"/>
      <c r="K208" s="299"/>
      <c r="L208" s="168"/>
    </row>
    <row r="209" spans="1:12" ht="12.75" x14ac:dyDescent="0.2">
      <c r="A209" s="37" t="s">
        <v>450</v>
      </c>
      <c r="B209" s="37"/>
      <c r="C209" s="72"/>
      <c r="D209" s="54"/>
      <c r="E209" s="37"/>
      <c r="F209" s="57" t="s">
        <v>362</v>
      </c>
      <c r="G209" s="65"/>
      <c r="H209" s="65"/>
      <c r="I209" s="74"/>
      <c r="J209" s="83"/>
      <c r="K209" s="270"/>
      <c r="L209" s="37"/>
    </row>
    <row r="210" spans="1:12" x14ac:dyDescent="0.2">
      <c r="C210" s="118"/>
      <c r="D210" s="107"/>
      <c r="E210" s="118"/>
      <c r="G210" s="89"/>
      <c r="H210" s="89"/>
      <c r="I210" s="89"/>
    </row>
    <row r="211" spans="1:12" x14ac:dyDescent="0.2">
      <c r="C211" s="118"/>
      <c r="D211" s="107"/>
      <c r="E211" s="118"/>
      <c r="G211" s="89"/>
      <c r="H211" s="89"/>
      <c r="I211" s="89"/>
    </row>
    <row r="212" spans="1:12" x14ac:dyDescent="0.2">
      <c r="C212" s="118"/>
      <c r="D212" s="107"/>
      <c r="E212" s="118"/>
      <c r="F212" s="115"/>
      <c r="G212" s="115"/>
      <c r="I212" s="120"/>
    </row>
    <row r="213" spans="1:12" x14ac:dyDescent="0.2">
      <c r="F213" s="115"/>
      <c r="G213" s="115"/>
      <c r="I213" s="89"/>
    </row>
    <row r="214" spans="1:12" s="168" customFormat="1" ht="15" x14ac:dyDescent="0.25">
      <c r="A214" s="284"/>
      <c r="B214" s="284"/>
      <c r="C214" s="89"/>
      <c r="D214" s="89"/>
      <c r="E214" s="89"/>
      <c r="F214" s="89"/>
      <c r="G214" s="89"/>
      <c r="H214" s="89"/>
      <c r="I214" s="89"/>
      <c r="J214" s="303"/>
      <c r="K214" s="255"/>
      <c r="L214" s="89"/>
    </row>
    <row r="215" spans="1:12" s="37" customFormat="1" ht="12.75" x14ac:dyDescent="0.2">
      <c r="A215" s="284"/>
      <c r="B215" s="284"/>
      <c r="C215" s="89"/>
      <c r="D215" s="89"/>
      <c r="E215" s="89"/>
      <c r="F215" s="89"/>
      <c r="G215" s="89"/>
      <c r="H215" s="89"/>
      <c r="I215" s="89"/>
      <c r="J215" s="303"/>
      <c r="K215" s="255"/>
      <c r="L215" s="89"/>
    </row>
    <row r="216" spans="1:12" x14ac:dyDescent="0.2">
      <c r="D216" s="89"/>
      <c r="G216" s="89"/>
      <c r="H216" s="89"/>
      <c r="I216" s="89"/>
      <c r="J216" s="303"/>
    </row>
    <row r="217" spans="1:12" x14ac:dyDescent="0.2">
      <c r="D217" s="89"/>
      <c r="G217" s="89"/>
      <c r="H217" s="89"/>
      <c r="I217" s="89"/>
      <c r="J217" s="303"/>
    </row>
    <row r="218" spans="1:12" x14ac:dyDescent="0.2">
      <c r="D218" s="89"/>
      <c r="G218" s="89"/>
      <c r="H218" s="89"/>
      <c r="I218" s="89"/>
      <c r="J218" s="303"/>
    </row>
    <row r="219" spans="1:12" x14ac:dyDescent="0.2">
      <c r="D219" s="89"/>
      <c r="G219" s="89"/>
      <c r="H219" s="89"/>
      <c r="I219" s="89"/>
      <c r="J219" s="303"/>
    </row>
    <row r="220" spans="1:12" x14ac:dyDescent="0.2">
      <c r="D220" s="89"/>
      <c r="G220" s="89"/>
      <c r="H220" s="89"/>
      <c r="I220" s="89"/>
      <c r="J220" s="303"/>
    </row>
    <row r="221" spans="1:12" x14ac:dyDescent="0.2">
      <c r="D221" s="89"/>
      <c r="G221" s="89"/>
      <c r="H221" s="89"/>
      <c r="I221" s="89"/>
      <c r="J221" s="303"/>
    </row>
    <row r="222" spans="1:12" x14ac:dyDescent="0.2">
      <c r="D222" s="89"/>
      <c r="G222" s="89"/>
      <c r="H222" s="89"/>
      <c r="I222" s="89"/>
      <c r="J222" s="303"/>
    </row>
    <row r="223" spans="1:12" x14ac:dyDescent="0.2">
      <c r="D223" s="89"/>
      <c r="G223" s="89"/>
      <c r="H223" s="89"/>
      <c r="I223" s="89"/>
      <c r="J223" s="303"/>
    </row>
    <row r="224" spans="1:12" x14ac:dyDescent="0.2">
      <c r="D224" s="89"/>
      <c r="G224" s="89"/>
      <c r="H224" s="89"/>
      <c r="I224" s="89"/>
      <c r="J224" s="303"/>
    </row>
    <row r="225" spans="1:11" x14ac:dyDescent="0.2">
      <c r="D225" s="89"/>
      <c r="G225" s="89"/>
      <c r="H225" s="89"/>
      <c r="I225" s="89"/>
      <c r="J225" s="303"/>
    </row>
    <row r="226" spans="1:11" x14ac:dyDescent="0.2">
      <c r="A226" s="89"/>
      <c r="B226" s="89"/>
      <c r="K226" s="89"/>
    </row>
    <row r="227" spans="1:11" x14ac:dyDescent="0.2">
      <c r="A227" s="89"/>
      <c r="B227" s="89"/>
      <c r="K227" s="89"/>
    </row>
    <row r="228" spans="1:11" x14ac:dyDescent="0.2">
      <c r="A228" s="89"/>
      <c r="B228" s="89"/>
      <c r="K228" s="89"/>
    </row>
    <row r="229" spans="1:11" x14ac:dyDescent="0.2">
      <c r="A229" s="89"/>
      <c r="B229" s="89"/>
      <c r="K229" s="89"/>
    </row>
    <row r="230" spans="1:11" x14ac:dyDescent="0.2">
      <c r="A230" s="89"/>
      <c r="B230" s="89"/>
      <c r="F230" s="115"/>
      <c r="K230" s="89"/>
    </row>
    <row r="231" spans="1:11" x14ac:dyDescent="0.2">
      <c r="A231" s="89"/>
      <c r="B231" s="89"/>
      <c r="F231" s="115"/>
      <c r="K231" s="89"/>
    </row>
    <row r="232" spans="1:11" x14ac:dyDescent="0.2">
      <c r="A232" s="89"/>
      <c r="B232" s="89"/>
      <c r="D232" s="89"/>
      <c r="G232" s="89"/>
      <c r="H232" s="89"/>
      <c r="K232" s="89"/>
    </row>
    <row r="233" spans="1:11" x14ac:dyDescent="0.2">
      <c r="A233" s="89"/>
      <c r="B233" s="89"/>
      <c r="D233" s="89"/>
      <c r="G233" s="89"/>
      <c r="H233" s="89"/>
      <c r="K233" s="89"/>
    </row>
    <row r="234" spans="1:11" x14ac:dyDescent="0.2">
      <c r="A234" s="89"/>
      <c r="B234" s="89"/>
      <c r="D234" s="89"/>
      <c r="G234" s="89"/>
      <c r="H234" s="89"/>
      <c r="K234" s="89"/>
    </row>
    <row r="235" spans="1:11" x14ac:dyDescent="0.2">
      <c r="A235" s="89"/>
      <c r="B235" s="89"/>
      <c r="D235" s="89"/>
      <c r="G235" s="89"/>
      <c r="H235" s="89"/>
      <c r="K235" s="89"/>
    </row>
    <row r="236" spans="1:11" x14ac:dyDescent="0.2">
      <c r="A236" s="89"/>
      <c r="B236" s="89"/>
      <c r="D236" s="89"/>
      <c r="G236" s="89"/>
      <c r="H236" s="89"/>
      <c r="I236" s="89"/>
      <c r="J236" s="303"/>
      <c r="K236" s="89"/>
    </row>
    <row r="237" spans="1:11" x14ac:dyDescent="0.2">
      <c r="A237" s="89"/>
      <c r="B237" s="89"/>
      <c r="D237" s="89"/>
      <c r="G237" s="89"/>
      <c r="H237" s="89"/>
      <c r="I237" s="89"/>
      <c r="J237" s="303"/>
      <c r="K237" s="89"/>
    </row>
    <row r="238" spans="1:11" x14ac:dyDescent="0.2">
      <c r="A238" s="89"/>
      <c r="B238" s="89"/>
      <c r="D238" s="89"/>
      <c r="G238" s="89"/>
      <c r="H238" s="89"/>
      <c r="I238" s="89"/>
      <c r="J238" s="303"/>
      <c r="K238" s="89"/>
    </row>
    <row r="239" spans="1:11" x14ac:dyDescent="0.2">
      <c r="A239" s="89"/>
      <c r="B239" s="89"/>
      <c r="F239" s="115"/>
      <c r="I239" s="89"/>
      <c r="J239" s="303"/>
      <c r="K239" s="89"/>
    </row>
    <row r="240" spans="1:11" x14ac:dyDescent="0.2">
      <c r="A240" s="89"/>
      <c r="B240" s="89"/>
      <c r="F240" s="115"/>
      <c r="I240" s="89"/>
      <c r="J240" s="303"/>
      <c r="K240" s="89"/>
    </row>
    <row r="241" spans="1:11" x14ac:dyDescent="0.2">
      <c r="A241" s="89"/>
      <c r="B241" s="89"/>
      <c r="F241" s="115"/>
      <c r="I241" s="89"/>
      <c r="J241" s="303"/>
      <c r="K241" s="89"/>
    </row>
    <row r="242" spans="1:11" x14ac:dyDescent="0.2">
      <c r="A242" s="89"/>
      <c r="B242" s="89"/>
      <c r="F242" s="115"/>
      <c r="I242" s="89"/>
      <c r="J242" s="303"/>
      <c r="K242" s="89"/>
    </row>
    <row r="243" spans="1:11" x14ac:dyDescent="0.2">
      <c r="A243" s="89"/>
      <c r="B243" s="89"/>
      <c r="F243" s="115"/>
      <c r="I243" s="89"/>
      <c r="J243" s="303"/>
      <c r="K243" s="89"/>
    </row>
    <row r="244" spans="1:11" x14ac:dyDescent="0.2">
      <c r="A244" s="89"/>
      <c r="B244" s="89"/>
      <c r="F244" s="115"/>
      <c r="I244" s="89"/>
      <c r="J244" s="303"/>
      <c r="K244" s="89"/>
    </row>
    <row r="245" spans="1:11" x14ac:dyDescent="0.2">
      <c r="A245" s="89"/>
      <c r="B245" s="89"/>
      <c r="F245" s="115"/>
      <c r="I245" s="89"/>
      <c r="J245" s="303"/>
      <c r="K245" s="89"/>
    </row>
    <row r="246" spans="1:11" x14ac:dyDescent="0.2">
      <c r="A246" s="89"/>
      <c r="B246" s="89"/>
      <c r="F246" s="115"/>
      <c r="I246" s="89"/>
      <c r="J246" s="303"/>
      <c r="K246" s="89"/>
    </row>
    <row r="247" spans="1:11" x14ac:dyDescent="0.2">
      <c r="A247" s="89"/>
      <c r="B247" s="89"/>
      <c r="F247" s="115"/>
      <c r="I247" s="89"/>
      <c r="J247" s="303"/>
      <c r="K247" s="89"/>
    </row>
    <row r="248" spans="1:11" x14ac:dyDescent="0.2">
      <c r="A248" s="89"/>
      <c r="B248" s="89"/>
      <c r="F248" s="115"/>
      <c r="I248" s="89"/>
      <c r="J248" s="303"/>
      <c r="K248" s="89"/>
    </row>
    <row r="249" spans="1:11" x14ac:dyDescent="0.2">
      <c r="A249" s="89"/>
      <c r="B249" s="89"/>
      <c r="F249" s="115"/>
      <c r="I249" s="89"/>
      <c r="J249" s="303"/>
      <c r="K249" s="89"/>
    </row>
    <row r="250" spans="1:11" x14ac:dyDescent="0.2">
      <c r="A250" s="89"/>
      <c r="B250" s="89"/>
      <c r="F250" s="115"/>
      <c r="I250" s="89"/>
      <c r="J250" s="303"/>
      <c r="K250" s="89"/>
    </row>
    <row r="251" spans="1:11" x14ac:dyDescent="0.2">
      <c r="A251" s="89"/>
      <c r="B251" s="89"/>
      <c r="F251" s="115"/>
      <c r="I251" s="89"/>
      <c r="J251" s="303"/>
      <c r="K251" s="89"/>
    </row>
    <row r="252" spans="1:11" x14ac:dyDescent="0.2">
      <c r="A252" s="89"/>
      <c r="B252" s="89"/>
      <c r="D252" s="89"/>
      <c r="F252" s="115"/>
      <c r="G252" s="89"/>
      <c r="H252" s="89"/>
      <c r="I252" s="89"/>
      <c r="J252" s="303"/>
      <c r="K252" s="89"/>
    </row>
    <row r="253" spans="1:11" x14ac:dyDescent="0.2">
      <c r="A253" s="89"/>
      <c r="B253" s="89"/>
      <c r="D253" s="89"/>
      <c r="F253" s="115"/>
      <c r="G253" s="89"/>
      <c r="H253" s="89"/>
      <c r="I253" s="89"/>
      <c r="J253" s="303"/>
      <c r="K253" s="89"/>
    </row>
    <row r="254" spans="1:11" x14ac:dyDescent="0.2">
      <c r="A254" s="89"/>
      <c r="B254" s="89"/>
      <c r="D254" s="89"/>
      <c r="F254" s="115"/>
      <c r="G254" s="89"/>
      <c r="H254" s="89"/>
      <c r="I254" s="89"/>
      <c r="J254" s="303"/>
      <c r="K254" s="89"/>
    </row>
    <row r="255" spans="1:11" x14ac:dyDescent="0.2">
      <c r="A255" s="89"/>
      <c r="B255" s="89"/>
      <c r="D255" s="89"/>
      <c r="F255" s="115"/>
      <c r="G255" s="89"/>
      <c r="H255" s="89"/>
      <c r="I255" s="89"/>
      <c r="J255" s="303"/>
      <c r="K255" s="89"/>
    </row>
    <row r="256" spans="1:11" x14ac:dyDescent="0.2">
      <c r="A256" s="89"/>
      <c r="B256" s="89"/>
      <c r="D256" s="89"/>
      <c r="F256" s="115"/>
      <c r="G256" s="89"/>
      <c r="H256" s="89"/>
      <c r="I256" s="89"/>
      <c r="J256" s="303"/>
      <c r="K256" s="89"/>
    </row>
    <row r="257" spans="1:11" x14ac:dyDescent="0.2">
      <c r="A257" s="89"/>
      <c r="B257" s="89"/>
      <c r="D257" s="89"/>
      <c r="F257" s="115"/>
      <c r="G257" s="89"/>
      <c r="H257" s="89"/>
      <c r="I257" s="89"/>
      <c r="J257" s="303"/>
      <c r="K257" s="89"/>
    </row>
    <row r="258" spans="1:11" x14ac:dyDescent="0.2">
      <c r="A258" s="89"/>
      <c r="B258" s="89"/>
      <c r="D258" s="89"/>
      <c r="F258" s="115"/>
      <c r="G258" s="89"/>
      <c r="H258" s="89"/>
      <c r="I258" s="89"/>
      <c r="J258" s="303"/>
      <c r="K258" s="89"/>
    </row>
    <row r="259" spans="1:11" x14ac:dyDescent="0.2">
      <c r="A259" s="89"/>
      <c r="B259" s="89"/>
      <c r="D259" s="89"/>
      <c r="F259" s="115"/>
      <c r="G259" s="89"/>
      <c r="H259" s="89"/>
      <c r="I259" s="89"/>
      <c r="J259" s="303"/>
      <c r="K259" s="89"/>
    </row>
    <row r="260" spans="1:11" x14ac:dyDescent="0.2">
      <c r="A260" s="89"/>
      <c r="B260" s="89"/>
      <c r="D260" s="89"/>
      <c r="F260" s="115"/>
      <c r="G260" s="89"/>
      <c r="H260" s="89"/>
      <c r="I260" s="89"/>
      <c r="J260" s="303"/>
      <c r="K260" s="89"/>
    </row>
    <row r="261" spans="1:11" x14ac:dyDescent="0.2">
      <c r="A261" s="89"/>
      <c r="B261" s="89"/>
      <c r="D261" s="89"/>
      <c r="F261" s="115"/>
      <c r="G261" s="89"/>
      <c r="H261" s="89"/>
      <c r="I261" s="89"/>
      <c r="J261" s="303"/>
      <c r="K261" s="89"/>
    </row>
    <row r="262" spans="1:11" x14ac:dyDescent="0.2">
      <c r="A262" s="89"/>
      <c r="B262" s="89"/>
      <c r="D262" s="89"/>
      <c r="F262" s="115"/>
      <c r="G262" s="89"/>
      <c r="H262" s="89"/>
      <c r="I262" s="89"/>
      <c r="J262" s="303"/>
      <c r="K262" s="89"/>
    </row>
    <row r="263" spans="1:11" x14ac:dyDescent="0.2">
      <c r="A263" s="89"/>
      <c r="B263" s="89"/>
      <c r="D263" s="89"/>
      <c r="F263" s="115"/>
      <c r="G263" s="89"/>
      <c r="H263" s="89"/>
      <c r="I263" s="89"/>
      <c r="J263" s="303"/>
      <c r="K263" s="89"/>
    </row>
    <row r="264" spans="1:11" x14ac:dyDescent="0.2">
      <c r="A264" s="89"/>
      <c r="B264" s="89"/>
      <c r="D264" s="89"/>
      <c r="F264" s="115"/>
      <c r="G264" s="89"/>
      <c r="H264" s="89"/>
      <c r="I264" s="89"/>
      <c r="J264" s="303"/>
      <c r="K264" s="89"/>
    </row>
    <row r="265" spans="1:11" x14ac:dyDescent="0.2">
      <c r="A265" s="89"/>
      <c r="B265" s="89"/>
      <c r="D265" s="89"/>
      <c r="F265" s="115"/>
      <c r="G265" s="89"/>
      <c r="H265" s="89"/>
      <c r="I265" s="89"/>
      <c r="J265" s="303"/>
      <c r="K265" s="89"/>
    </row>
    <row r="266" spans="1:11" x14ac:dyDescent="0.2">
      <c r="A266" s="89"/>
      <c r="B266" s="89"/>
      <c r="D266" s="89"/>
      <c r="F266" s="115"/>
      <c r="G266" s="89"/>
      <c r="H266" s="89"/>
      <c r="I266" s="89"/>
      <c r="J266" s="303"/>
      <c r="K266" s="89"/>
    </row>
    <row r="267" spans="1:11" x14ac:dyDescent="0.2">
      <c r="A267" s="89"/>
      <c r="B267" s="89"/>
      <c r="D267" s="89"/>
      <c r="F267" s="115"/>
      <c r="G267" s="89"/>
      <c r="H267" s="89"/>
      <c r="I267" s="89"/>
      <c r="J267" s="303"/>
      <c r="K267" s="89"/>
    </row>
    <row r="268" spans="1:11" x14ac:dyDescent="0.2">
      <c r="A268" s="89"/>
      <c r="B268" s="89"/>
      <c r="D268" s="89"/>
      <c r="F268" s="115"/>
      <c r="G268" s="89"/>
      <c r="H268" s="89"/>
      <c r="I268" s="89"/>
      <c r="J268" s="303"/>
      <c r="K268" s="89"/>
    </row>
    <row r="269" spans="1:11" x14ac:dyDescent="0.2">
      <c r="A269" s="89"/>
      <c r="B269" s="89"/>
      <c r="D269" s="89"/>
      <c r="F269" s="115"/>
      <c r="G269" s="89"/>
      <c r="H269" s="89"/>
      <c r="I269" s="89"/>
      <c r="J269" s="303"/>
      <c r="K269" s="89"/>
    </row>
    <row r="270" spans="1:11" x14ac:dyDescent="0.2">
      <c r="A270" s="89"/>
      <c r="B270" s="89"/>
      <c r="D270" s="89"/>
      <c r="F270" s="115"/>
      <c r="G270" s="89"/>
      <c r="H270" s="89"/>
      <c r="I270" s="89"/>
      <c r="J270" s="303"/>
      <c r="K270" s="89"/>
    </row>
    <row r="271" spans="1:11" x14ac:dyDescent="0.2">
      <c r="A271" s="89"/>
      <c r="B271" s="89"/>
      <c r="D271" s="89"/>
      <c r="F271" s="115"/>
      <c r="G271" s="89"/>
      <c r="H271" s="89"/>
      <c r="I271" s="89"/>
      <c r="J271" s="303"/>
      <c r="K271" s="89"/>
    </row>
    <row r="272" spans="1:11" x14ac:dyDescent="0.2">
      <c r="A272" s="89"/>
      <c r="B272" s="89"/>
      <c r="D272" s="89"/>
      <c r="F272" s="115"/>
      <c r="G272" s="89"/>
      <c r="H272" s="89"/>
      <c r="I272" s="89"/>
      <c r="J272" s="303"/>
      <c r="K272" s="89"/>
    </row>
    <row r="273" spans="1:11" x14ac:dyDescent="0.2">
      <c r="A273" s="89"/>
      <c r="B273" s="89"/>
      <c r="D273" s="89"/>
      <c r="F273" s="115"/>
      <c r="G273" s="89"/>
      <c r="H273" s="89"/>
      <c r="I273" s="89"/>
      <c r="J273" s="303"/>
      <c r="K273" s="89"/>
    </row>
    <row r="274" spans="1:11" x14ac:dyDescent="0.2">
      <c r="A274" s="89"/>
      <c r="B274" s="89"/>
      <c r="D274" s="89"/>
      <c r="F274" s="115"/>
      <c r="G274" s="89"/>
      <c r="H274" s="89"/>
      <c r="I274" s="89"/>
      <c r="J274" s="303"/>
      <c r="K274" s="89"/>
    </row>
    <row r="275" spans="1:11" x14ac:dyDescent="0.2">
      <c r="A275" s="89"/>
      <c r="B275" s="89"/>
      <c r="D275" s="89"/>
      <c r="F275" s="115"/>
      <c r="G275" s="89"/>
      <c r="H275" s="89"/>
      <c r="I275" s="89"/>
      <c r="J275" s="303"/>
      <c r="K275" s="89"/>
    </row>
    <row r="276" spans="1:11" x14ac:dyDescent="0.2">
      <c r="A276" s="89"/>
      <c r="B276" s="89"/>
      <c r="D276" s="89"/>
      <c r="F276" s="115"/>
      <c r="G276" s="89"/>
      <c r="H276" s="89"/>
      <c r="I276" s="89"/>
      <c r="J276" s="303"/>
      <c r="K276" s="89"/>
    </row>
    <row r="277" spans="1:11" x14ac:dyDescent="0.2">
      <c r="A277" s="89"/>
      <c r="B277" s="89"/>
      <c r="D277" s="89"/>
      <c r="F277" s="115"/>
      <c r="G277" s="89"/>
      <c r="H277" s="89"/>
      <c r="I277" s="89"/>
      <c r="J277" s="303"/>
      <c r="K277" s="89"/>
    </row>
    <row r="278" spans="1:11" x14ac:dyDescent="0.2">
      <c r="A278" s="89"/>
      <c r="B278" s="89"/>
      <c r="D278" s="89"/>
      <c r="F278" s="115"/>
      <c r="G278" s="89"/>
      <c r="H278" s="89"/>
      <c r="I278" s="89"/>
      <c r="J278" s="303"/>
      <c r="K278" s="89"/>
    </row>
    <row r="279" spans="1:11" x14ac:dyDescent="0.2">
      <c r="A279" s="89"/>
      <c r="B279" s="89"/>
      <c r="D279" s="89"/>
      <c r="F279" s="115"/>
      <c r="G279" s="89"/>
      <c r="H279" s="89"/>
      <c r="I279" s="89"/>
      <c r="J279" s="303"/>
      <c r="K279" s="89"/>
    </row>
    <row r="280" spans="1:11" x14ac:dyDescent="0.2">
      <c r="A280" s="89"/>
      <c r="B280" s="89"/>
      <c r="D280" s="89"/>
      <c r="F280" s="115"/>
      <c r="G280" s="89"/>
      <c r="H280" s="89"/>
      <c r="I280" s="89"/>
      <c r="J280" s="303"/>
      <c r="K280" s="89"/>
    </row>
    <row r="281" spans="1:11" x14ac:dyDescent="0.2">
      <c r="A281" s="89"/>
      <c r="B281" s="89"/>
      <c r="D281" s="89"/>
      <c r="F281" s="115"/>
      <c r="G281" s="89"/>
      <c r="H281" s="89"/>
      <c r="I281" s="89"/>
      <c r="J281" s="303"/>
      <c r="K281" s="89"/>
    </row>
    <row r="282" spans="1:11" x14ac:dyDescent="0.2">
      <c r="A282" s="89"/>
      <c r="B282" s="89"/>
      <c r="D282" s="89"/>
      <c r="F282" s="115"/>
      <c r="G282" s="89"/>
      <c r="H282" s="89"/>
      <c r="I282" s="89"/>
      <c r="J282" s="303"/>
      <c r="K282" s="89"/>
    </row>
    <row r="283" spans="1:11" x14ac:dyDescent="0.2">
      <c r="A283" s="89"/>
      <c r="B283" s="89"/>
      <c r="D283" s="89"/>
      <c r="F283" s="115"/>
      <c r="G283" s="89"/>
      <c r="H283" s="89"/>
      <c r="I283" s="89"/>
      <c r="J283" s="303"/>
      <c r="K283" s="89"/>
    </row>
    <row r="284" spans="1:11" x14ac:dyDescent="0.2">
      <c r="A284" s="89"/>
      <c r="B284" s="89"/>
      <c r="D284" s="89"/>
      <c r="F284" s="115"/>
      <c r="G284" s="89"/>
      <c r="H284" s="89"/>
      <c r="I284" s="89"/>
      <c r="J284" s="303"/>
      <c r="K284" s="89"/>
    </row>
    <row r="285" spans="1:11" x14ac:dyDescent="0.2">
      <c r="A285" s="89"/>
      <c r="B285" s="89"/>
      <c r="D285" s="89"/>
      <c r="F285" s="115"/>
      <c r="G285" s="89"/>
      <c r="H285" s="89"/>
      <c r="I285" s="89"/>
      <c r="J285" s="303"/>
      <c r="K285" s="89"/>
    </row>
    <row r="286" spans="1:11" x14ac:dyDescent="0.2">
      <c r="A286" s="89"/>
      <c r="B286" s="89"/>
      <c r="D286" s="89"/>
      <c r="F286" s="115"/>
      <c r="G286" s="89"/>
      <c r="H286" s="89"/>
      <c r="I286" s="89"/>
      <c r="J286" s="303"/>
      <c r="K286" s="89"/>
    </row>
    <row r="287" spans="1:11" x14ac:dyDescent="0.2">
      <c r="A287" s="89"/>
      <c r="B287" s="89"/>
      <c r="D287" s="89"/>
      <c r="F287" s="115"/>
      <c r="G287" s="89"/>
      <c r="H287" s="89"/>
      <c r="I287" s="89"/>
      <c r="J287" s="303"/>
      <c r="K287" s="89"/>
    </row>
    <row r="288" spans="1:11" x14ac:dyDescent="0.2">
      <c r="A288" s="89"/>
      <c r="B288" s="89"/>
      <c r="D288" s="89"/>
      <c r="F288" s="115"/>
      <c r="G288" s="89"/>
      <c r="H288" s="89"/>
      <c r="I288" s="89"/>
      <c r="J288" s="303"/>
      <c r="K288" s="89"/>
    </row>
    <row r="289" spans="1:11" x14ac:dyDescent="0.2">
      <c r="A289" s="89"/>
      <c r="B289" s="89"/>
      <c r="D289" s="89"/>
      <c r="F289" s="115"/>
      <c r="G289" s="89"/>
      <c r="H289" s="89"/>
      <c r="I289" s="89"/>
      <c r="J289" s="303"/>
      <c r="K289" s="89"/>
    </row>
    <row r="290" spans="1:11" x14ac:dyDescent="0.2">
      <c r="A290" s="89"/>
      <c r="B290" s="89"/>
      <c r="D290" s="89"/>
      <c r="F290" s="115"/>
      <c r="G290" s="89"/>
      <c r="H290" s="89"/>
      <c r="I290" s="89"/>
      <c r="J290" s="303"/>
      <c r="K290" s="89"/>
    </row>
    <row r="291" spans="1:11" x14ac:dyDescent="0.2">
      <c r="A291" s="89"/>
      <c r="B291" s="89"/>
      <c r="D291" s="89"/>
      <c r="F291" s="115"/>
      <c r="G291" s="89"/>
      <c r="H291" s="89"/>
      <c r="I291" s="89"/>
      <c r="J291" s="303"/>
      <c r="K291" s="89"/>
    </row>
    <row r="292" spans="1:11" x14ac:dyDescent="0.2">
      <c r="A292" s="89"/>
      <c r="B292" s="89"/>
      <c r="D292" s="89"/>
      <c r="F292" s="115"/>
      <c r="G292" s="89"/>
      <c r="H292" s="89"/>
      <c r="I292" s="89"/>
      <c r="J292" s="303"/>
      <c r="K292" s="89"/>
    </row>
    <row r="293" spans="1:11" x14ac:dyDescent="0.2">
      <c r="A293" s="89"/>
      <c r="B293" s="89"/>
      <c r="D293" s="89"/>
      <c r="F293" s="115"/>
      <c r="G293" s="89"/>
      <c r="H293" s="89"/>
      <c r="I293" s="89"/>
      <c r="J293" s="303"/>
      <c r="K293" s="89"/>
    </row>
    <row r="294" spans="1:11" x14ac:dyDescent="0.2">
      <c r="A294" s="89"/>
      <c r="B294" s="89"/>
      <c r="D294" s="89"/>
      <c r="F294" s="115"/>
      <c r="G294" s="89"/>
      <c r="H294" s="89"/>
      <c r="I294" s="89"/>
      <c r="J294" s="303"/>
      <c r="K294" s="89"/>
    </row>
    <row r="295" spans="1:11" x14ac:dyDescent="0.2">
      <c r="A295" s="89"/>
      <c r="B295" s="89"/>
      <c r="D295" s="89"/>
      <c r="F295" s="115"/>
      <c r="G295" s="89"/>
      <c r="H295" s="89"/>
      <c r="I295" s="89"/>
      <c r="J295" s="303"/>
      <c r="K295" s="89"/>
    </row>
    <row r="296" spans="1:11" x14ac:dyDescent="0.2">
      <c r="A296" s="89"/>
      <c r="B296" s="89"/>
      <c r="D296" s="89"/>
      <c r="F296" s="115"/>
      <c r="G296" s="89"/>
      <c r="H296" s="89"/>
      <c r="I296" s="89"/>
      <c r="J296" s="303"/>
      <c r="K296" s="89"/>
    </row>
    <row r="297" spans="1:11" x14ac:dyDescent="0.2">
      <c r="A297" s="89"/>
      <c r="B297" s="89"/>
      <c r="D297" s="89"/>
      <c r="F297" s="115"/>
      <c r="G297" s="89"/>
      <c r="H297" s="89"/>
      <c r="I297" s="89"/>
      <c r="J297" s="303"/>
      <c r="K297" s="89"/>
    </row>
    <row r="298" spans="1:11" x14ac:dyDescent="0.2">
      <c r="A298" s="89"/>
      <c r="B298" s="89"/>
      <c r="D298" s="89"/>
      <c r="F298" s="115"/>
      <c r="G298" s="89"/>
      <c r="H298" s="89"/>
      <c r="I298" s="89"/>
      <c r="J298" s="303"/>
      <c r="K298" s="89"/>
    </row>
    <row r="299" spans="1:11" x14ac:dyDescent="0.2">
      <c r="A299" s="89"/>
      <c r="B299" s="89"/>
      <c r="D299" s="89"/>
      <c r="F299" s="115"/>
      <c r="G299" s="89"/>
      <c r="H299" s="89"/>
      <c r="I299" s="89"/>
      <c r="J299" s="303"/>
      <c r="K299" s="89"/>
    </row>
    <row r="300" spans="1:11" x14ac:dyDescent="0.2">
      <c r="A300" s="89"/>
      <c r="B300" s="89"/>
      <c r="D300" s="89"/>
      <c r="F300" s="115"/>
      <c r="G300" s="89"/>
      <c r="H300" s="89"/>
      <c r="I300" s="89"/>
      <c r="J300" s="303"/>
      <c r="K300" s="89"/>
    </row>
    <row r="301" spans="1:11" x14ac:dyDescent="0.2">
      <c r="A301" s="89"/>
      <c r="B301" s="89"/>
      <c r="D301" s="89"/>
      <c r="F301" s="115"/>
      <c r="G301" s="89"/>
      <c r="H301" s="89"/>
      <c r="I301" s="89"/>
      <c r="J301" s="303"/>
      <c r="K301" s="89"/>
    </row>
    <row r="302" spans="1:11" x14ac:dyDescent="0.2">
      <c r="A302" s="89"/>
      <c r="B302" s="89"/>
      <c r="D302" s="89"/>
      <c r="F302" s="115"/>
      <c r="G302" s="89"/>
      <c r="H302" s="89"/>
      <c r="I302" s="89"/>
      <c r="J302" s="303"/>
      <c r="K302" s="89"/>
    </row>
    <row r="303" spans="1:11" x14ac:dyDescent="0.2">
      <c r="A303" s="89"/>
      <c r="B303" s="89"/>
      <c r="D303" s="89"/>
      <c r="F303" s="115"/>
      <c r="G303" s="89"/>
      <c r="H303" s="89"/>
      <c r="I303" s="89"/>
      <c r="J303" s="303"/>
      <c r="K303" s="89"/>
    </row>
    <row r="304" spans="1:11" x14ac:dyDescent="0.2">
      <c r="A304" s="89"/>
      <c r="B304" s="89"/>
      <c r="D304" s="89"/>
      <c r="F304" s="115"/>
      <c r="G304" s="89"/>
      <c r="H304" s="89"/>
      <c r="I304" s="89"/>
      <c r="J304" s="303"/>
      <c r="K304" s="89"/>
    </row>
    <row r="305" spans="1:11" x14ac:dyDescent="0.2">
      <c r="A305" s="89"/>
      <c r="B305" s="89"/>
      <c r="D305" s="89"/>
      <c r="F305" s="115"/>
      <c r="G305" s="89"/>
      <c r="H305" s="89"/>
      <c r="I305" s="89"/>
      <c r="J305" s="303"/>
      <c r="K305" s="89"/>
    </row>
    <row r="306" spans="1:11" x14ac:dyDescent="0.2">
      <c r="A306" s="89"/>
      <c r="B306" s="89"/>
      <c r="D306" s="89"/>
      <c r="F306" s="115"/>
      <c r="G306" s="89"/>
      <c r="H306" s="89"/>
      <c r="I306" s="89"/>
      <c r="J306" s="303"/>
      <c r="K306" s="89"/>
    </row>
    <row r="307" spans="1:11" x14ac:dyDescent="0.2">
      <c r="A307" s="89"/>
      <c r="B307" s="89"/>
      <c r="D307" s="89"/>
      <c r="F307" s="115"/>
      <c r="G307" s="89"/>
      <c r="H307" s="89"/>
      <c r="I307" s="89"/>
      <c r="J307" s="303"/>
      <c r="K307" s="89"/>
    </row>
    <row r="308" spans="1:11" x14ac:dyDescent="0.2">
      <c r="A308" s="89"/>
      <c r="B308" s="89"/>
      <c r="D308" s="89"/>
      <c r="F308" s="115"/>
      <c r="G308" s="89"/>
      <c r="H308" s="89"/>
      <c r="I308" s="89"/>
      <c r="J308" s="303"/>
      <c r="K308" s="89"/>
    </row>
    <row r="309" spans="1:11" x14ac:dyDescent="0.2">
      <c r="A309" s="89"/>
      <c r="B309" s="89"/>
      <c r="D309" s="89"/>
      <c r="F309" s="115"/>
      <c r="G309" s="89"/>
      <c r="H309" s="89"/>
      <c r="I309" s="89"/>
      <c r="J309" s="303"/>
      <c r="K309" s="89"/>
    </row>
    <row r="310" spans="1:11" x14ac:dyDescent="0.2">
      <c r="A310" s="89"/>
      <c r="B310" s="89"/>
      <c r="D310" s="89"/>
      <c r="F310" s="115"/>
      <c r="G310" s="89"/>
      <c r="H310" s="89"/>
      <c r="I310" s="89"/>
      <c r="J310" s="303"/>
      <c r="K310" s="89"/>
    </row>
    <row r="311" spans="1:11" x14ac:dyDescent="0.2">
      <c r="A311" s="89"/>
      <c r="B311" s="89"/>
      <c r="D311" s="89"/>
      <c r="F311" s="115"/>
      <c r="G311" s="89"/>
      <c r="H311" s="89"/>
      <c r="I311" s="89"/>
      <c r="J311" s="303"/>
      <c r="K311" s="89"/>
    </row>
    <row r="312" spans="1:11" x14ac:dyDescent="0.2">
      <c r="A312" s="89"/>
      <c r="B312" s="89"/>
      <c r="D312" s="89"/>
      <c r="F312" s="115"/>
      <c r="G312" s="89"/>
      <c r="H312" s="89"/>
      <c r="I312" s="89"/>
      <c r="J312" s="303"/>
      <c r="K312" s="89"/>
    </row>
    <row r="313" spans="1:11" x14ac:dyDescent="0.2">
      <c r="A313" s="89"/>
      <c r="B313" s="89"/>
      <c r="D313" s="89"/>
      <c r="F313" s="115"/>
      <c r="G313" s="89"/>
      <c r="H313" s="89"/>
      <c r="I313" s="89"/>
      <c r="J313" s="303"/>
      <c r="K313" s="89"/>
    </row>
    <row r="314" spans="1:11" x14ac:dyDescent="0.2">
      <c r="A314" s="89"/>
      <c r="B314" s="89"/>
      <c r="D314" s="89"/>
      <c r="F314" s="115"/>
      <c r="G314" s="89"/>
      <c r="H314" s="89"/>
      <c r="I314" s="89"/>
      <c r="J314" s="303"/>
      <c r="K314" s="89"/>
    </row>
    <row r="315" spans="1:11" x14ac:dyDescent="0.2">
      <c r="A315" s="89"/>
      <c r="B315" s="89"/>
      <c r="D315" s="89"/>
      <c r="F315" s="115"/>
      <c r="G315" s="89"/>
      <c r="H315" s="89"/>
      <c r="I315" s="89"/>
      <c r="J315" s="303"/>
      <c r="K315" s="89"/>
    </row>
    <row r="316" spans="1:11" x14ac:dyDescent="0.2">
      <c r="A316" s="89"/>
      <c r="B316" s="89"/>
      <c r="D316" s="89"/>
      <c r="F316" s="115"/>
      <c r="G316" s="89"/>
      <c r="H316" s="89"/>
      <c r="I316" s="89"/>
      <c r="J316" s="303"/>
      <c r="K316" s="89"/>
    </row>
    <row r="317" spans="1:11" x14ac:dyDescent="0.2">
      <c r="A317" s="89"/>
      <c r="B317" s="89"/>
      <c r="D317" s="89"/>
      <c r="F317" s="115"/>
      <c r="G317" s="89"/>
      <c r="H317" s="89"/>
      <c r="I317" s="89"/>
      <c r="J317" s="303"/>
      <c r="K317" s="89"/>
    </row>
    <row r="318" spans="1:11" x14ac:dyDescent="0.2">
      <c r="A318" s="89"/>
      <c r="B318" s="89"/>
      <c r="D318" s="89"/>
      <c r="F318" s="115"/>
      <c r="G318" s="89"/>
      <c r="H318" s="89"/>
      <c r="I318" s="89"/>
      <c r="J318" s="303"/>
      <c r="K318" s="89"/>
    </row>
    <row r="319" spans="1:11" x14ac:dyDescent="0.2">
      <c r="A319" s="89"/>
      <c r="B319" s="89"/>
      <c r="D319" s="89"/>
      <c r="F319" s="115"/>
      <c r="G319" s="89"/>
      <c r="H319" s="89"/>
      <c r="I319" s="89"/>
      <c r="J319" s="303"/>
      <c r="K319" s="89"/>
    </row>
    <row r="320" spans="1:11" x14ac:dyDescent="0.2">
      <c r="A320" s="89"/>
      <c r="B320" s="89"/>
      <c r="D320" s="89"/>
      <c r="F320" s="115"/>
      <c r="G320" s="89"/>
      <c r="H320" s="89"/>
      <c r="I320" s="89"/>
      <c r="J320" s="303"/>
      <c r="K320" s="89"/>
    </row>
    <row r="321" spans="1:11" x14ac:dyDescent="0.2">
      <c r="A321" s="89"/>
      <c r="B321" s="89"/>
      <c r="D321" s="89"/>
      <c r="F321" s="115"/>
      <c r="G321" s="89"/>
      <c r="H321" s="89"/>
      <c r="I321" s="89"/>
      <c r="J321" s="303"/>
      <c r="K321" s="89"/>
    </row>
    <row r="322" spans="1:11" x14ac:dyDescent="0.2">
      <c r="A322" s="89"/>
      <c r="B322" s="89"/>
      <c r="D322" s="89"/>
      <c r="F322" s="115"/>
      <c r="G322" s="89"/>
      <c r="H322" s="89"/>
      <c r="I322" s="89"/>
      <c r="J322" s="303"/>
      <c r="K322" s="89"/>
    </row>
    <row r="323" spans="1:11" x14ac:dyDescent="0.2">
      <c r="A323" s="89"/>
      <c r="B323" s="89"/>
      <c r="D323" s="89"/>
      <c r="F323" s="115"/>
      <c r="G323" s="89"/>
      <c r="H323" s="89"/>
      <c r="I323" s="89"/>
      <c r="J323" s="303"/>
      <c r="K323" s="89"/>
    </row>
    <row r="324" spans="1:11" x14ac:dyDescent="0.2">
      <c r="A324" s="89"/>
      <c r="B324" s="89"/>
      <c r="D324" s="89"/>
      <c r="F324" s="115"/>
      <c r="G324" s="89"/>
      <c r="H324" s="89"/>
      <c r="I324" s="89"/>
      <c r="J324" s="303"/>
      <c r="K324" s="89"/>
    </row>
    <row r="325" spans="1:11" x14ac:dyDescent="0.2">
      <c r="A325" s="89"/>
      <c r="B325" s="89"/>
      <c r="D325" s="89"/>
      <c r="F325" s="115"/>
      <c r="G325" s="89"/>
      <c r="H325" s="89"/>
      <c r="I325" s="89"/>
      <c r="J325" s="303"/>
      <c r="K325" s="89"/>
    </row>
    <row r="326" spans="1:11" x14ac:dyDescent="0.2">
      <c r="A326" s="89"/>
      <c r="B326" s="89"/>
      <c r="D326" s="89"/>
      <c r="F326" s="115"/>
      <c r="G326" s="89"/>
      <c r="H326" s="89"/>
      <c r="I326" s="89"/>
      <c r="J326" s="303"/>
      <c r="K326" s="89"/>
    </row>
    <row r="327" spans="1:11" x14ac:dyDescent="0.2">
      <c r="A327" s="89"/>
      <c r="B327" s="89"/>
      <c r="D327" s="89"/>
      <c r="F327" s="115"/>
      <c r="G327" s="89"/>
      <c r="H327" s="89"/>
      <c r="I327" s="89"/>
      <c r="J327" s="303"/>
      <c r="K327" s="89"/>
    </row>
    <row r="328" spans="1:11" x14ac:dyDescent="0.2">
      <c r="A328" s="89"/>
      <c r="B328" s="89"/>
      <c r="D328" s="89"/>
      <c r="F328" s="115"/>
      <c r="G328" s="89"/>
      <c r="H328" s="89"/>
      <c r="I328" s="89"/>
      <c r="J328" s="303"/>
      <c r="K328" s="89"/>
    </row>
    <row r="329" spans="1:11" x14ac:dyDescent="0.2">
      <c r="A329" s="89"/>
      <c r="B329" s="89"/>
      <c r="D329" s="89"/>
      <c r="F329" s="115"/>
      <c r="G329" s="89"/>
      <c r="H329" s="89"/>
      <c r="I329" s="89"/>
      <c r="J329" s="303"/>
      <c r="K329" s="89"/>
    </row>
    <row r="330" spans="1:11" x14ac:dyDescent="0.2">
      <c r="A330" s="89"/>
      <c r="B330" s="89"/>
      <c r="D330" s="89"/>
      <c r="F330" s="115"/>
      <c r="G330" s="89"/>
      <c r="H330" s="89"/>
      <c r="I330" s="89"/>
      <c r="J330" s="303"/>
      <c r="K330" s="89"/>
    </row>
    <row r="331" spans="1:11" x14ac:dyDescent="0.2">
      <c r="A331" s="89"/>
      <c r="B331" s="89"/>
      <c r="D331" s="89"/>
      <c r="F331" s="115"/>
      <c r="G331" s="89"/>
      <c r="H331" s="89"/>
      <c r="I331" s="89"/>
      <c r="J331" s="303"/>
      <c r="K331" s="89"/>
    </row>
    <row r="332" spans="1:11" x14ac:dyDescent="0.2">
      <c r="A332" s="89"/>
      <c r="B332" s="89"/>
      <c r="D332" s="89"/>
      <c r="F332" s="115"/>
      <c r="G332" s="89"/>
      <c r="H332" s="89"/>
      <c r="I332" s="89"/>
      <c r="J332" s="303"/>
      <c r="K332" s="89"/>
    </row>
    <row r="333" spans="1:11" x14ac:dyDescent="0.2">
      <c r="A333" s="89"/>
      <c r="B333" s="89"/>
      <c r="D333" s="89"/>
      <c r="F333" s="115"/>
      <c r="G333" s="89"/>
      <c r="H333" s="89"/>
      <c r="I333" s="89"/>
      <c r="J333" s="303"/>
      <c r="K333" s="89"/>
    </row>
    <row r="334" spans="1:11" x14ac:dyDescent="0.2">
      <c r="A334" s="89"/>
      <c r="B334" s="89"/>
      <c r="D334" s="89"/>
      <c r="F334" s="115"/>
      <c r="G334" s="89"/>
      <c r="H334" s="89"/>
      <c r="I334" s="89"/>
      <c r="J334" s="303"/>
      <c r="K334" s="89"/>
    </row>
    <row r="335" spans="1:11" x14ac:dyDescent="0.2">
      <c r="A335" s="89"/>
      <c r="B335" s="89"/>
      <c r="D335" s="89"/>
      <c r="F335" s="115"/>
      <c r="G335" s="89"/>
      <c r="H335" s="89"/>
      <c r="I335" s="89"/>
      <c r="J335" s="303"/>
      <c r="K335" s="89"/>
    </row>
    <row r="336" spans="1:11" x14ac:dyDescent="0.2">
      <c r="A336" s="89"/>
      <c r="B336" s="89"/>
      <c r="D336" s="89"/>
      <c r="F336" s="115"/>
      <c r="G336" s="89"/>
      <c r="H336" s="89"/>
      <c r="I336" s="89"/>
      <c r="J336" s="303"/>
      <c r="K336" s="89"/>
    </row>
    <row r="337" spans="1:11" x14ac:dyDescent="0.2">
      <c r="A337" s="89"/>
      <c r="B337" s="89"/>
      <c r="D337" s="89"/>
      <c r="F337" s="115"/>
      <c r="G337" s="89"/>
      <c r="H337" s="89"/>
      <c r="I337" s="89"/>
      <c r="J337" s="303"/>
      <c r="K337" s="89"/>
    </row>
    <row r="338" spans="1:11" x14ac:dyDescent="0.2">
      <c r="A338" s="89"/>
      <c r="B338" s="89"/>
      <c r="D338" s="89"/>
      <c r="F338" s="115"/>
      <c r="G338" s="89"/>
      <c r="H338" s="89"/>
      <c r="I338" s="89"/>
      <c r="J338" s="303"/>
      <c r="K338" s="89"/>
    </row>
    <row r="339" spans="1:11" x14ac:dyDescent="0.2">
      <c r="A339" s="89"/>
      <c r="B339" s="89"/>
      <c r="D339" s="89"/>
      <c r="F339" s="115"/>
      <c r="G339" s="89"/>
      <c r="H339" s="89"/>
      <c r="I339" s="89"/>
      <c r="J339" s="303"/>
      <c r="K339" s="89"/>
    </row>
    <row r="340" spans="1:11" x14ac:dyDescent="0.2">
      <c r="A340" s="89"/>
      <c r="B340" s="89"/>
      <c r="D340" s="89"/>
      <c r="F340" s="115"/>
      <c r="G340" s="89"/>
      <c r="H340" s="89"/>
      <c r="I340" s="89"/>
      <c r="J340" s="303"/>
      <c r="K340" s="89"/>
    </row>
    <row r="341" spans="1:11" x14ac:dyDescent="0.2">
      <c r="A341" s="89"/>
      <c r="B341" s="89"/>
      <c r="D341" s="89"/>
      <c r="F341" s="115"/>
      <c r="G341" s="89"/>
      <c r="H341" s="89"/>
      <c r="I341" s="89"/>
      <c r="J341" s="303"/>
      <c r="K341" s="89"/>
    </row>
    <row r="342" spans="1:11" x14ac:dyDescent="0.2">
      <c r="A342" s="89"/>
      <c r="B342" s="89"/>
      <c r="D342" s="89"/>
      <c r="F342" s="115"/>
      <c r="G342" s="89"/>
      <c r="H342" s="89"/>
      <c r="I342" s="89"/>
      <c r="J342" s="303"/>
      <c r="K342" s="89"/>
    </row>
    <row r="343" spans="1:11" x14ac:dyDescent="0.2">
      <c r="A343" s="89"/>
      <c r="B343" s="89"/>
      <c r="D343" s="89"/>
      <c r="F343" s="115"/>
      <c r="G343" s="89"/>
      <c r="H343" s="89"/>
      <c r="I343" s="89"/>
      <c r="J343" s="303"/>
      <c r="K343" s="89"/>
    </row>
    <row r="344" spans="1:11" x14ac:dyDescent="0.2">
      <c r="A344" s="89"/>
      <c r="B344" s="89"/>
      <c r="D344" s="89"/>
      <c r="F344" s="115"/>
      <c r="G344" s="89"/>
      <c r="H344" s="89"/>
      <c r="I344" s="89"/>
      <c r="J344" s="303"/>
      <c r="K344" s="89"/>
    </row>
    <row r="345" spans="1:11" x14ac:dyDescent="0.2">
      <c r="A345" s="89"/>
      <c r="B345" s="89"/>
      <c r="D345" s="89"/>
      <c r="F345" s="115"/>
      <c r="G345" s="89"/>
      <c r="H345" s="89"/>
      <c r="I345" s="89"/>
      <c r="J345" s="303"/>
      <c r="K345" s="89"/>
    </row>
    <row r="346" spans="1:11" x14ac:dyDescent="0.2">
      <c r="A346" s="89"/>
      <c r="B346" s="89"/>
      <c r="D346" s="89"/>
      <c r="F346" s="115"/>
      <c r="G346" s="89"/>
      <c r="H346" s="89"/>
      <c r="I346" s="89"/>
      <c r="J346" s="303"/>
      <c r="K346" s="89"/>
    </row>
    <row r="347" spans="1:11" x14ac:dyDescent="0.2">
      <c r="A347" s="89"/>
      <c r="B347" s="89"/>
      <c r="D347" s="89"/>
      <c r="F347" s="115"/>
      <c r="G347" s="89"/>
      <c r="H347" s="89"/>
      <c r="I347" s="89"/>
      <c r="J347" s="303"/>
      <c r="K347" s="89"/>
    </row>
    <row r="348" spans="1:11" x14ac:dyDescent="0.2">
      <c r="A348" s="89"/>
      <c r="B348" s="89"/>
      <c r="D348" s="89"/>
      <c r="F348" s="115"/>
      <c r="G348" s="89"/>
      <c r="H348" s="89"/>
      <c r="I348" s="89"/>
      <c r="J348" s="303"/>
      <c r="K348" s="89"/>
    </row>
    <row r="349" spans="1:11" x14ac:dyDescent="0.2">
      <c r="A349" s="89"/>
      <c r="B349" s="89"/>
      <c r="D349" s="89"/>
      <c r="F349" s="115"/>
      <c r="G349" s="89"/>
      <c r="H349" s="89"/>
      <c r="I349" s="89"/>
      <c r="J349" s="303"/>
      <c r="K349" s="89"/>
    </row>
    <row r="350" spans="1:11" x14ac:dyDescent="0.2">
      <c r="A350" s="89"/>
      <c r="B350" s="89"/>
      <c r="D350" s="89"/>
      <c r="F350" s="115"/>
      <c r="G350" s="89"/>
      <c r="H350" s="89"/>
      <c r="I350" s="89"/>
      <c r="J350" s="303"/>
      <c r="K350" s="89"/>
    </row>
    <row r="351" spans="1:11" x14ac:dyDescent="0.2">
      <c r="A351" s="89"/>
      <c r="B351" s="89"/>
      <c r="D351" s="89"/>
      <c r="F351" s="115"/>
      <c r="G351" s="89"/>
      <c r="H351" s="89"/>
      <c r="I351" s="89"/>
      <c r="J351" s="303"/>
      <c r="K351" s="89"/>
    </row>
    <row r="352" spans="1:11" x14ac:dyDescent="0.2">
      <c r="A352" s="89"/>
      <c r="B352" s="89"/>
      <c r="D352" s="89"/>
      <c r="F352" s="115"/>
      <c r="G352" s="89"/>
      <c r="H352" s="89"/>
      <c r="I352" s="89"/>
      <c r="J352" s="303"/>
      <c r="K352" s="89"/>
    </row>
    <row r="353" spans="1:11" x14ac:dyDescent="0.2">
      <c r="A353" s="89"/>
      <c r="B353" s="89"/>
      <c r="D353" s="89"/>
      <c r="F353" s="115"/>
      <c r="G353" s="89"/>
      <c r="H353" s="89"/>
      <c r="I353" s="89"/>
      <c r="J353" s="303"/>
      <c r="K353" s="89"/>
    </row>
    <row r="354" spans="1:11" x14ac:dyDescent="0.2">
      <c r="A354" s="89"/>
      <c r="B354" s="89"/>
      <c r="D354" s="89"/>
      <c r="F354" s="115"/>
      <c r="G354" s="89"/>
      <c r="H354" s="89"/>
      <c r="I354" s="89"/>
      <c r="J354" s="303"/>
      <c r="K354" s="89"/>
    </row>
    <row r="355" spans="1:11" x14ac:dyDescent="0.2">
      <c r="A355" s="89"/>
      <c r="B355" s="89"/>
      <c r="D355" s="89"/>
      <c r="F355" s="115"/>
      <c r="G355" s="89"/>
      <c r="H355" s="89"/>
      <c r="I355" s="89"/>
      <c r="J355" s="303"/>
      <c r="K355" s="89"/>
    </row>
    <row r="356" spans="1:11" x14ac:dyDescent="0.2">
      <c r="A356" s="89"/>
      <c r="B356" s="89"/>
      <c r="D356" s="89"/>
      <c r="F356" s="115"/>
      <c r="G356" s="89"/>
      <c r="H356" s="89"/>
      <c r="I356" s="89"/>
      <c r="J356" s="303"/>
      <c r="K356" s="89"/>
    </row>
    <row r="357" spans="1:11" x14ac:dyDescent="0.2">
      <c r="A357" s="89"/>
      <c r="B357" s="89"/>
      <c r="D357" s="89"/>
      <c r="F357" s="115"/>
      <c r="G357" s="89"/>
      <c r="H357" s="89"/>
      <c r="I357" s="89"/>
      <c r="J357" s="303"/>
      <c r="K357" s="89"/>
    </row>
    <row r="358" spans="1:11" x14ac:dyDescent="0.2">
      <c r="A358" s="89"/>
      <c r="B358" s="89"/>
      <c r="D358" s="89"/>
      <c r="F358" s="115"/>
      <c r="G358" s="89"/>
      <c r="H358" s="89"/>
      <c r="I358" s="89"/>
      <c r="J358" s="303"/>
      <c r="K358" s="89"/>
    </row>
    <row r="359" spans="1:11" x14ac:dyDescent="0.2">
      <c r="A359" s="89"/>
      <c r="B359" s="89"/>
      <c r="D359" s="89"/>
      <c r="F359" s="115"/>
      <c r="G359" s="89"/>
      <c r="H359" s="89"/>
      <c r="I359" s="89"/>
      <c r="J359" s="303"/>
      <c r="K359" s="89"/>
    </row>
    <row r="360" spans="1:11" x14ac:dyDescent="0.2">
      <c r="A360" s="89"/>
      <c r="B360" s="89"/>
      <c r="D360" s="89"/>
      <c r="F360" s="115"/>
      <c r="G360" s="89"/>
      <c r="H360" s="89"/>
      <c r="I360" s="89"/>
      <c r="J360" s="303"/>
      <c r="K360" s="89"/>
    </row>
    <row r="361" spans="1:11" x14ac:dyDescent="0.2">
      <c r="A361" s="89"/>
      <c r="B361" s="89"/>
      <c r="D361" s="89"/>
      <c r="F361" s="115"/>
      <c r="G361" s="89"/>
      <c r="H361" s="89"/>
      <c r="I361" s="89"/>
      <c r="J361" s="303"/>
      <c r="K361" s="89"/>
    </row>
    <row r="362" spans="1:11" x14ac:dyDescent="0.2">
      <c r="A362" s="89"/>
      <c r="B362" s="89"/>
      <c r="D362" s="89"/>
      <c r="F362" s="115"/>
      <c r="G362" s="89"/>
      <c r="H362" s="89"/>
      <c r="I362" s="89"/>
      <c r="J362" s="303"/>
      <c r="K362" s="89"/>
    </row>
    <row r="363" spans="1:11" x14ac:dyDescent="0.2">
      <c r="A363" s="89"/>
      <c r="B363" s="89"/>
      <c r="D363" s="89"/>
      <c r="F363" s="115"/>
      <c r="G363" s="89"/>
      <c r="H363" s="89"/>
      <c r="I363" s="89"/>
      <c r="J363" s="303"/>
      <c r="K363" s="89"/>
    </row>
    <row r="364" spans="1:11" x14ac:dyDescent="0.2">
      <c r="A364" s="89"/>
      <c r="B364" s="89"/>
      <c r="D364" s="89"/>
      <c r="F364" s="115"/>
      <c r="G364" s="89"/>
      <c r="H364" s="89"/>
      <c r="I364" s="89"/>
      <c r="J364" s="303"/>
      <c r="K364" s="89"/>
    </row>
    <row r="365" spans="1:11" x14ac:dyDescent="0.2">
      <c r="A365" s="89"/>
      <c r="B365" s="89"/>
      <c r="D365" s="89"/>
      <c r="F365" s="115"/>
      <c r="G365" s="89"/>
      <c r="H365" s="89"/>
      <c r="I365" s="89"/>
      <c r="J365" s="303"/>
      <c r="K365" s="89"/>
    </row>
    <row r="366" spans="1:11" x14ac:dyDescent="0.2">
      <c r="A366" s="89"/>
      <c r="B366" s="89"/>
      <c r="D366" s="89"/>
      <c r="F366" s="115"/>
      <c r="G366" s="89"/>
      <c r="H366" s="89"/>
      <c r="I366" s="89"/>
      <c r="J366" s="303"/>
      <c r="K366" s="89"/>
    </row>
    <row r="367" spans="1:11" x14ac:dyDescent="0.2">
      <c r="A367" s="89"/>
      <c r="B367" s="89"/>
      <c r="D367" s="89"/>
      <c r="F367" s="115"/>
      <c r="G367" s="89"/>
      <c r="H367" s="89"/>
      <c r="I367" s="89"/>
      <c r="J367" s="303"/>
      <c r="K367" s="89"/>
    </row>
    <row r="368" spans="1:11" x14ac:dyDescent="0.2">
      <c r="A368" s="89"/>
      <c r="B368" s="89"/>
      <c r="D368" s="89"/>
      <c r="F368" s="115"/>
      <c r="G368" s="89"/>
      <c r="H368" s="89"/>
      <c r="I368" s="89"/>
      <c r="J368" s="303"/>
      <c r="K368" s="89"/>
    </row>
    <row r="369" spans="1:11" x14ac:dyDescent="0.2">
      <c r="A369" s="89"/>
      <c r="B369" s="89"/>
      <c r="D369" s="89"/>
      <c r="F369" s="115"/>
      <c r="G369" s="89"/>
      <c r="H369" s="89"/>
      <c r="I369" s="89"/>
      <c r="J369" s="303"/>
      <c r="K369" s="89"/>
    </row>
    <row r="370" spans="1:11" x14ac:dyDescent="0.2">
      <c r="A370" s="89"/>
      <c r="B370" s="89"/>
      <c r="D370" s="89"/>
      <c r="F370" s="115"/>
      <c r="G370" s="89"/>
      <c r="H370" s="89"/>
      <c r="I370" s="89"/>
      <c r="J370" s="303"/>
      <c r="K370" s="89"/>
    </row>
    <row r="371" spans="1:11" x14ac:dyDescent="0.2">
      <c r="A371" s="89"/>
      <c r="B371" s="89"/>
      <c r="D371" s="89"/>
      <c r="F371" s="115"/>
      <c r="G371" s="89"/>
      <c r="H371" s="89"/>
      <c r="I371" s="89"/>
      <c r="J371" s="303"/>
      <c r="K371" s="89"/>
    </row>
    <row r="372" spans="1:11" x14ac:dyDescent="0.2">
      <c r="A372" s="89"/>
      <c r="B372" s="89"/>
      <c r="D372" s="89"/>
      <c r="F372" s="115"/>
      <c r="G372" s="89"/>
      <c r="H372" s="89"/>
      <c r="I372" s="89"/>
      <c r="J372" s="303"/>
      <c r="K372" s="89"/>
    </row>
    <row r="373" spans="1:11" x14ac:dyDescent="0.2">
      <c r="A373" s="89"/>
      <c r="B373" s="89"/>
      <c r="D373" s="89"/>
      <c r="F373" s="115"/>
      <c r="G373" s="89"/>
      <c r="H373" s="89"/>
      <c r="I373" s="89"/>
      <c r="J373" s="303"/>
      <c r="K373" s="89"/>
    </row>
    <row r="374" spans="1:11" x14ac:dyDescent="0.2">
      <c r="A374" s="89"/>
      <c r="B374" s="89"/>
      <c r="D374" s="89"/>
      <c r="F374" s="115"/>
      <c r="G374" s="89"/>
      <c r="H374" s="89"/>
      <c r="I374" s="89"/>
      <c r="J374" s="303"/>
      <c r="K374" s="89"/>
    </row>
    <row r="375" spans="1:11" x14ac:dyDescent="0.2">
      <c r="A375" s="89"/>
      <c r="B375" s="89"/>
      <c r="D375" s="89"/>
      <c r="F375" s="115"/>
      <c r="G375" s="89"/>
      <c r="H375" s="89"/>
      <c r="I375" s="89"/>
      <c r="J375" s="303"/>
      <c r="K375" s="89"/>
    </row>
    <row r="376" spans="1:11" x14ac:dyDescent="0.2">
      <c r="A376" s="89"/>
      <c r="B376" s="89"/>
      <c r="D376" s="89"/>
      <c r="F376" s="115"/>
      <c r="G376" s="89"/>
      <c r="H376" s="89"/>
      <c r="I376" s="89"/>
      <c r="J376" s="303"/>
      <c r="K376" s="89"/>
    </row>
    <row r="377" spans="1:11" x14ac:dyDescent="0.2">
      <c r="A377" s="89"/>
      <c r="B377" s="89"/>
      <c r="D377" s="89"/>
      <c r="F377" s="115"/>
      <c r="G377" s="89"/>
      <c r="H377" s="89"/>
      <c r="I377" s="89"/>
      <c r="J377" s="303"/>
      <c r="K377" s="89"/>
    </row>
    <row r="378" spans="1:11" x14ac:dyDescent="0.2">
      <c r="A378" s="89"/>
      <c r="B378" s="89"/>
      <c r="D378" s="89"/>
      <c r="F378" s="115"/>
      <c r="G378" s="89"/>
      <c r="H378" s="89"/>
      <c r="I378" s="89"/>
      <c r="J378" s="303"/>
      <c r="K378" s="89"/>
    </row>
    <row r="379" spans="1:11" x14ac:dyDescent="0.2">
      <c r="A379" s="89"/>
      <c r="B379" s="89"/>
      <c r="D379" s="89"/>
      <c r="F379" s="115"/>
      <c r="G379" s="89"/>
      <c r="H379" s="89"/>
      <c r="I379" s="89"/>
      <c r="J379" s="303"/>
      <c r="K379" s="89"/>
    </row>
    <row r="380" spans="1:11" x14ac:dyDescent="0.2">
      <c r="A380" s="89"/>
      <c r="B380" s="89"/>
      <c r="D380" s="89"/>
      <c r="F380" s="115"/>
      <c r="G380" s="89"/>
      <c r="H380" s="89"/>
      <c r="I380" s="89"/>
      <c r="J380" s="303"/>
      <c r="K380" s="89"/>
    </row>
    <row r="381" spans="1:11" x14ac:dyDescent="0.2">
      <c r="A381" s="89"/>
      <c r="B381" s="89"/>
      <c r="D381" s="89"/>
      <c r="F381" s="115"/>
      <c r="G381" s="89"/>
      <c r="H381" s="89"/>
      <c r="I381" s="89"/>
      <c r="J381" s="303"/>
      <c r="K381" s="89"/>
    </row>
    <row r="382" spans="1:11" x14ac:dyDescent="0.2">
      <c r="A382" s="89"/>
      <c r="B382" s="89"/>
      <c r="D382" s="89"/>
      <c r="F382" s="115"/>
      <c r="G382" s="89"/>
      <c r="H382" s="89"/>
      <c r="I382" s="89"/>
      <c r="J382" s="303"/>
      <c r="K382" s="89"/>
    </row>
    <row r="383" spans="1:11" x14ac:dyDescent="0.2">
      <c r="A383" s="89"/>
      <c r="B383" s="89"/>
      <c r="D383" s="89"/>
      <c r="F383" s="115"/>
      <c r="G383" s="89"/>
      <c r="H383" s="89"/>
      <c r="I383" s="89"/>
      <c r="J383" s="303"/>
      <c r="K383" s="89"/>
    </row>
  </sheetData>
  <sortState ref="A7:K195">
    <sortCondition ref="E7:E195"/>
  </sortState>
  <mergeCells count="3">
    <mergeCell ref="A1:J1"/>
    <mergeCell ref="A2:J2"/>
    <mergeCell ref="A3:J3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G409"/>
  <sheetViews>
    <sheetView topLeftCell="A196" workbookViewId="0">
      <selection activeCell="L206" sqref="L206"/>
    </sheetView>
  </sheetViews>
  <sheetFormatPr baseColWidth="10" defaultRowHeight="11.25" x14ac:dyDescent="0.2"/>
  <cols>
    <col min="1" max="1" width="0.140625" style="89" customWidth="1"/>
    <col min="2" max="2" width="9.140625" style="284" customWidth="1"/>
    <col min="3" max="3" width="9.28515625" style="284" customWidth="1"/>
    <col min="4" max="4" width="8.28515625" style="89" customWidth="1"/>
    <col min="5" max="5" width="7" style="125" hidden="1" customWidth="1"/>
    <col min="6" max="6" width="28.42578125" style="89" customWidth="1"/>
    <col min="7" max="7" width="6.7109375" style="89" customWidth="1"/>
    <col min="8" max="8" width="7.42578125" style="126" customWidth="1"/>
    <col min="9" max="9" width="14.42578125" style="115" customWidth="1"/>
    <col min="10" max="10" width="14.28515625" style="115" customWidth="1"/>
    <col min="11" max="11" width="2.42578125" style="94" hidden="1" customWidth="1"/>
    <col min="12" max="12" width="8.42578125" style="255" customWidth="1"/>
    <col min="13" max="13" width="6" style="89" customWidth="1"/>
    <col min="14" max="14" width="6.7109375" style="89" customWidth="1"/>
    <col min="15" max="15" width="5" style="89" customWidth="1"/>
    <col min="16" max="16384" width="11.42578125" style="89"/>
  </cols>
  <sheetData>
    <row r="3" spans="1:18" ht="12" thickBot="1" x14ac:dyDescent="0.25"/>
    <row r="4" spans="1:18" s="174" customFormat="1" ht="18.75" x14ac:dyDescent="0.3">
      <c r="B4" s="832" t="s">
        <v>364</v>
      </c>
      <c r="C4" s="833"/>
      <c r="D4" s="833"/>
      <c r="E4" s="833"/>
      <c r="F4" s="833"/>
      <c r="G4" s="833"/>
      <c r="H4" s="833"/>
      <c r="I4" s="833"/>
      <c r="J4" s="833"/>
      <c r="K4" s="833"/>
      <c r="L4" s="389"/>
    </row>
    <row r="5" spans="1:18" s="168" customFormat="1" ht="15" x14ac:dyDescent="0.25">
      <c r="B5" s="834" t="s">
        <v>444</v>
      </c>
      <c r="C5" s="835"/>
      <c r="D5" s="835"/>
      <c r="E5" s="835"/>
      <c r="F5" s="835"/>
      <c r="G5" s="835"/>
      <c r="H5" s="835"/>
      <c r="I5" s="835"/>
      <c r="J5" s="835"/>
      <c r="K5" s="835"/>
      <c r="L5" s="390"/>
    </row>
    <row r="6" spans="1:18" s="100" customFormat="1" x14ac:dyDescent="0.2">
      <c r="B6" s="836" t="s">
        <v>443</v>
      </c>
      <c r="C6" s="827"/>
      <c r="D6" s="827"/>
      <c r="E6" s="827"/>
      <c r="F6" s="827"/>
      <c r="G6" s="827"/>
      <c r="H6" s="827"/>
      <c r="I6" s="827"/>
      <c r="J6" s="827"/>
      <c r="K6" s="827"/>
      <c r="L6" s="391"/>
    </row>
    <row r="7" spans="1:18" s="423" customFormat="1" x14ac:dyDescent="0.2">
      <c r="B7" s="490"/>
      <c r="C7" s="491"/>
      <c r="D7" s="492"/>
      <c r="E7" s="493"/>
      <c r="F7" s="492" t="s">
        <v>559</v>
      </c>
      <c r="G7" s="492"/>
      <c r="H7" s="494"/>
      <c r="I7" s="495"/>
      <c r="J7" s="492"/>
      <c r="K7" s="496"/>
      <c r="L7" s="497"/>
    </row>
    <row r="8" spans="1:18" s="100" customFormat="1" x14ac:dyDescent="0.2">
      <c r="B8" s="95" t="s">
        <v>1</v>
      </c>
      <c r="C8" s="95" t="s">
        <v>1</v>
      </c>
      <c r="D8" s="95" t="s">
        <v>351</v>
      </c>
      <c r="E8" s="96"/>
      <c r="F8" s="95"/>
      <c r="G8" s="95" t="s">
        <v>4</v>
      </c>
      <c r="H8" s="97" t="s">
        <v>204</v>
      </c>
      <c r="I8" s="98" t="s">
        <v>448</v>
      </c>
      <c r="J8" s="98"/>
      <c r="K8" s="148"/>
      <c r="L8" s="257"/>
    </row>
    <row r="9" spans="1:18" s="100" customFormat="1" x14ac:dyDescent="0.2">
      <c r="B9" s="95" t="s">
        <v>349</v>
      </c>
      <c r="C9" s="95" t="s">
        <v>350</v>
      </c>
      <c r="D9" s="95" t="s">
        <v>352</v>
      </c>
      <c r="E9" s="96" t="s">
        <v>171</v>
      </c>
      <c r="F9" s="95" t="s">
        <v>0</v>
      </c>
      <c r="G9" s="95" t="s">
        <v>5</v>
      </c>
      <c r="H9" s="97" t="s">
        <v>3</v>
      </c>
      <c r="I9" s="98" t="s">
        <v>7</v>
      </c>
      <c r="J9" s="98" t="s">
        <v>8</v>
      </c>
      <c r="K9" s="148"/>
      <c r="L9" s="257" t="s">
        <v>353</v>
      </c>
    </row>
    <row r="10" spans="1:18" s="100" customFormat="1" x14ac:dyDescent="0.2">
      <c r="B10" s="95"/>
      <c r="C10" s="95"/>
      <c r="D10" s="95"/>
      <c r="E10" s="96"/>
      <c r="F10" s="95"/>
      <c r="G10" s="95"/>
      <c r="H10" s="97"/>
      <c r="I10" s="98"/>
      <c r="J10" s="98"/>
      <c r="K10" s="148"/>
      <c r="L10" s="257"/>
    </row>
    <row r="11" spans="1:18" s="140" customFormat="1" x14ac:dyDescent="0.2">
      <c r="A11" s="140">
        <v>1</v>
      </c>
      <c r="B11" s="116">
        <v>43714</v>
      </c>
      <c r="C11" s="116">
        <v>43714</v>
      </c>
      <c r="D11" s="71">
        <v>151</v>
      </c>
      <c r="E11" s="141" t="s">
        <v>221</v>
      </c>
      <c r="F11" s="71" t="s">
        <v>9</v>
      </c>
      <c r="G11" s="71" t="s">
        <v>37</v>
      </c>
      <c r="H11" s="71"/>
      <c r="I11" s="138">
        <v>165.2</v>
      </c>
      <c r="J11" s="138">
        <f t="shared" ref="J11:J23" si="0">L11*I11</f>
        <v>296203.59999999998</v>
      </c>
      <c r="K11" s="273"/>
      <c r="L11" s="271">
        <v>1793</v>
      </c>
    </row>
    <row r="12" spans="1:18" s="140" customFormat="1" x14ac:dyDescent="0.2">
      <c r="A12" s="140">
        <v>2</v>
      </c>
      <c r="B12" s="116">
        <v>43659</v>
      </c>
      <c r="C12" s="116">
        <v>43659</v>
      </c>
      <c r="D12" s="71">
        <v>153</v>
      </c>
      <c r="E12" s="141">
        <v>4962</v>
      </c>
      <c r="F12" s="71" t="s">
        <v>60</v>
      </c>
      <c r="G12" s="71" t="s">
        <v>14</v>
      </c>
      <c r="H12" s="137"/>
      <c r="I12" s="138">
        <v>150</v>
      </c>
      <c r="J12" s="138">
        <f t="shared" si="0"/>
        <v>48750</v>
      </c>
      <c r="K12" s="71"/>
      <c r="L12" s="271">
        <v>325</v>
      </c>
    </row>
    <row r="13" spans="1:18" s="140" customFormat="1" x14ac:dyDescent="0.2">
      <c r="A13" s="140">
        <v>3</v>
      </c>
      <c r="B13" s="116">
        <v>43658</v>
      </c>
      <c r="C13" s="116">
        <v>43658</v>
      </c>
      <c r="D13" s="71">
        <v>154</v>
      </c>
      <c r="E13" s="141">
        <v>2353</v>
      </c>
      <c r="F13" s="71" t="s">
        <v>103</v>
      </c>
      <c r="G13" s="71" t="s">
        <v>40</v>
      </c>
      <c r="H13" s="137"/>
      <c r="I13" s="138">
        <v>205</v>
      </c>
      <c r="J13" s="138">
        <f t="shared" si="0"/>
        <v>46330</v>
      </c>
      <c r="K13" s="71"/>
      <c r="L13" s="271">
        <v>226</v>
      </c>
      <c r="M13" s="117"/>
      <c r="N13" s="117"/>
      <c r="O13" s="117"/>
      <c r="P13" s="117"/>
      <c r="Q13" s="117"/>
      <c r="R13" s="117"/>
    </row>
    <row r="14" spans="1:18" s="140" customFormat="1" x14ac:dyDescent="0.2">
      <c r="A14" s="140">
        <v>4</v>
      </c>
      <c r="B14" s="272">
        <v>2018</v>
      </c>
      <c r="C14" s="272">
        <v>2018</v>
      </c>
      <c r="D14" s="71">
        <v>155</v>
      </c>
      <c r="E14" s="141">
        <v>1763</v>
      </c>
      <c r="F14" s="464" t="s">
        <v>182</v>
      </c>
      <c r="G14" s="71" t="s">
        <v>14</v>
      </c>
      <c r="H14" s="71"/>
      <c r="I14" s="138">
        <v>4.07</v>
      </c>
      <c r="J14" s="138">
        <f t="shared" si="0"/>
        <v>93203</v>
      </c>
      <c r="K14" s="273"/>
      <c r="L14" s="271">
        <v>22900</v>
      </c>
      <c r="M14" s="117"/>
      <c r="N14" s="117"/>
      <c r="O14" s="117"/>
      <c r="P14" s="117"/>
      <c r="Q14" s="117"/>
      <c r="R14" s="117"/>
    </row>
    <row r="15" spans="1:18" s="140" customFormat="1" x14ac:dyDescent="0.2">
      <c r="A15" s="117">
        <v>5</v>
      </c>
      <c r="B15" s="116">
        <v>43663</v>
      </c>
      <c r="C15" s="116">
        <v>43663</v>
      </c>
      <c r="D15" s="71">
        <v>156</v>
      </c>
      <c r="E15" s="141">
        <v>2890</v>
      </c>
      <c r="F15" s="71" t="s">
        <v>64</v>
      </c>
      <c r="G15" s="71" t="s">
        <v>34</v>
      </c>
      <c r="H15" s="137"/>
      <c r="I15" s="138">
        <v>622</v>
      </c>
      <c r="J15" s="138">
        <f t="shared" si="0"/>
        <v>5598</v>
      </c>
      <c r="K15" s="273"/>
      <c r="L15" s="271">
        <v>9</v>
      </c>
    </row>
    <row r="16" spans="1:18" s="117" customFormat="1" x14ac:dyDescent="0.2">
      <c r="A16" s="117">
        <v>6</v>
      </c>
      <c r="B16" s="116" t="s">
        <v>358</v>
      </c>
      <c r="C16" s="116" t="s">
        <v>358</v>
      </c>
      <c r="D16" s="71">
        <v>157</v>
      </c>
      <c r="E16" s="141">
        <v>3133</v>
      </c>
      <c r="F16" s="71" t="s">
        <v>63</v>
      </c>
      <c r="G16" s="71" t="s">
        <v>34</v>
      </c>
      <c r="H16" s="137"/>
      <c r="I16" s="138">
        <v>578.20000000000005</v>
      </c>
      <c r="J16" s="138">
        <f t="shared" si="0"/>
        <v>10985.800000000001</v>
      </c>
      <c r="K16" s="273"/>
      <c r="L16" s="271">
        <v>19</v>
      </c>
    </row>
    <row r="17" spans="1:18" s="117" customFormat="1" x14ac:dyDescent="0.2">
      <c r="A17" s="117">
        <v>7</v>
      </c>
      <c r="B17" s="272">
        <v>2018</v>
      </c>
      <c r="C17" s="272">
        <v>2018</v>
      </c>
      <c r="D17" s="71">
        <v>158</v>
      </c>
      <c r="E17" s="141">
        <v>9629</v>
      </c>
      <c r="F17" s="71" t="s">
        <v>226</v>
      </c>
      <c r="G17" s="71" t="s">
        <v>14</v>
      </c>
      <c r="H17" s="137"/>
      <c r="I17" s="138">
        <v>11.33</v>
      </c>
      <c r="J17" s="138">
        <f t="shared" si="0"/>
        <v>1246.3</v>
      </c>
      <c r="K17" s="273"/>
      <c r="L17" s="271">
        <v>110</v>
      </c>
    </row>
    <row r="18" spans="1:18" s="117" customFormat="1" x14ac:dyDescent="0.2">
      <c r="A18" s="117">
        <v>8</v>
      </c>
      <c r="B18" s="272">
        <v>2018</v>
      </c>
      <c r="C18" s="272">
        <v>2018</v>
      </c>
      <c r="D18" s="71">
        <v>159</v>
      </c>
      <c r="E18" s="141">
        <v>9628</v>
      </c>
      <c r="F18" s="71" t="s">
        <v>225</v>
      </c>
      <c r="G18" s="71" t="s">
        <v>14</v>
      </c>
      <c r="H18" s="71"/>
      <c r="I18" s="138">
        <v>18.41</v>
      </c>
      <c r="J18" s="138">
        <f t="shared" si="0"/>
        <v>2025.1</v>
      </c>
      <c r="K18" s="273"/>
      <c r="L18" s="271">
        <v>110</v>
      </c>
    </row>
    <row r="19" spans="1:18" s="117" customFormat="1" x14ac:dyDescent="0.2">
      <c r="A19" s="117">
        <v>9</v>
      </c>
      <c r="B19" s="116">
        <v>43649</v>
      </c>
      <c r="C19" s="116">
        <v>43649</v>
      </c>
      <c r="D19" s="71">
        <v>160</v>
      </c>
      <c r="E19" s="141">
        <v>3523</v>
      </c>
      <c r="F19" s="71" t="s">
        <v>165</v>
      </c>
      <c r="G19" s="71" t="s">
        <v>14</v>
      </c>
      <c r="H19" s="137"/>
      <c r="I19" s="138">
        <v>112.1</v>
      </c>
      <c r="J19" s="138">
        <f t="shared" si="0"/>
        <v>1121</v>
      </c>
      <c r="K19" s="71"/>
      <c r="L19" s="271">
        <v>10</v>
      </c>
      <c r="M19" s="140"/>
      <c r="N19" s="140"/>
      <c r="O19" s="140"/>
      <c r="P19" s="140"/>
      <c r="Q19" s="140"/>
      <c r="R19" s="140"/>
    </row>
    <row r="20" spans="1:18" s="117" customFormat="1" x14ac:dyDescent="0.2">
      <c r="A20" s="117">
        <v>10</v>
      </c>
      <c r="B20" s="272">
        <v>2020</v>
      </c>
      <c r="C20" s="272">
        <v>2020</v>
      </c>
      <c r="D20" s="272">
        <v>161</v>
      </c>
      <c r="E20" s="141"/>
      <c r="F20" s="71" t="s">
        <v>488</v>
      </c>
      <c r="G20" s="71" t="s">
        <v>14</v>
      </c>
      <c r="H20" s="71"/>
      <c r="I20" s="138">
        <v>88.71</v>
      </c>
      <c r="J20" s="138">
        <f t="shared" si="0"/>
        <v>2217.75</v>
      </c>
      <c r="K20" s="71"/>
      <c r="L20" s="271">
        <v>25</v>
      </c>
    </row>
    <row r="21" spans="1:18" s="117" customFormat="1" x14ac:dyDescent="0.2">
      <c r="A21" s="117">
        <v>11</v>
      </c>
      <c r="B21" s="272">
        <v>2020</v>
      </c>
      <c r="C21" s="272">
        <v>2020</v>
      </c>
      <c r="D21" s="272">
        <v>162</v>
      </c>
      <c r="E21" s="141"/>
      <c r="F21" s="71" t="s">
        <v>489</v>
      </c>
      <c r="G21" s="71" t="s">
        <v>14</v>
      </c>
      <c r="H21" s="71"/>
      <c r="I21" s="138">
        <v>609.84</v>
      </c>
      <c r="J21" s="138">
        <f t="shared" si="0"/>
        <v>3049.2000000000003</v>
      </c>
      <c r="K21" s="71"/>
      <c r="L21" s="271">
        <v>5</v>
      </c>
    </row>
    <row r="22" spans="1:18" s="117" customFormat="1" x14ac:dyDescent="0.2">
      <c r="A22" s="117">
        <v>12</v>
      </c>
      <c r="B22" s="116">
        <v>43649</v>
      </c>
      <c r="C22" s="116">
        <v>43649</v>
      </c>
      <c r="D22" s="71">
        <v>163</v>
      </c>
      <c r="E22" s="141">
        <v>9643</v>
      </c>
      <c r="F22" s="71" t="s">
        <v>337</v>
      </c>
      <c r="G22" s="71" t="s">
        <v>14</v>
      </c>
      <c r="H22" s="137"/>
      <c r="I22" s="138">
        <v>290</v>
      </c>
      <c r="J22" s="138">
        <f t="shared" si="0"/>
        <v>1450</v>
      </c>
      <c r="K22" s="71"/>
      <c r="L22" s="271">
        <v>5</v>
      </c>
    </row>
    <row r="23" spans="1:18" s="117" customFormat="1" x14ac:dyDescent="0.2">
      <c r="A23" s="117">
        <v>13</v>
      </c>
      <c r="B23" s="116">
        <v>43649</v>
      </c>
      <c r="C23" s="116">
        <v>43649</v>
      </c>
      <c r="D23" s="71">
        <v>164</v>
      </c>
      <c r="E23" s="141">
        <v>1891</v>
      </c>
      <c r="F23" s="71" t="s">
        <v>33</v>
      </c>
      <c r="G23" s="71" t="s">
        <v>14</v>
      </c>
      <c r="H23" s="137"/>
      <c r="I23" s="138">
        <v>190.26</v>
      </c>
      <c r="J23" s="138">
        <f t="shared" si="0"/>
        <v>190.26</v>
      </c>
      <c r="K23" s="71"/>
      <c r="L23" s="271">
        <v>1</v>
      </c>
    </row>
    <row r="24" spans="1:18" s="117" customFormat="1" x14ac:dyDescent="0.2">
      <c r="A24" s="117">
        <v>14</v>
      </c>
      <c r="B24" s="71">
        <v>2020</v>
      </c>
      <c r="C24" s="71">
        <v>2020</v>
      </c>
      <c r="D24" s="71">
        <v>165</v>
      </c>
      <c r="E24" s="141"/>
      <c r="F24" s="71" t="s">
        <v>445</v>
      </c>
      <c r="G24" s="71" t="s">
        <v>40</v>
      </c>
      <c r="H24" s="137"/>
      <c r="I24" s="138">
        <v>1121</v>
      </c>
      <c r="J24" s="138">
        <f>I24*L24</f>
        <v>56050</v>
      </c>
      <c r="K24" s="71"/>
      <c r="L24" s="462">
        <v>50</v>
      </c>
    </row>
    <row r="25" spans="1:18" s="117" customFormat="1" x14ac:dyDescent="0.2">
      <c r="A25" s="117">
        <v>15</v>
      </c>
      <c r="B25" s="71">
        <v>2020</v>
      </c>
      <c r="C25" s="71">
        <v>2020</v>
      </c>
      <c r="D25" s="71">
        <v>166</v>
      </c>
      <c r="E25" s="141"/>
      <c r="F25" s="71" t="s">
        <v>446</v>
      </c>
      <c r="G25" s="71" t="s">
        <v>40</v>
      </c>
      <c r="H25" s="137"/>
      <c r="I25" s="138">
        <v>1121</v>
      </c>
      <c r="J25" s="138">
        <f>I25*L25</f>
        <v>96406</v>
      </c>
      <c r="K25" s="71"/>
      <c r="L25" s="155">
        <v>86</v>
      </c>
      <c r="M25" s="306"/>
    </row>
    <row r="26" spans="1:18" s="117" customFormat="1" x14ac:dyDescent="0.2">
      <c r="A26" s="117">
        <v>16</v>
      </c>
      <c r="B26" s="272">
        <v>2020</v>
      </c>
      <c r="C26" s="272">
        <v>2020</v>
      </c>
      <c r="D26" s="71">
        <v>167</v>
      </c>
      <c r="E26" s="141"/>
      <c r="F26" s="71" t="s">
        <v>490</v>
      </c>
      <c r="G26" s="71" t="s">
        <v>14</v>
      </c>
      <c r="H26" s="137"/>
      <c r="I26" s="138">
        <v>95.83</v>
      </c>
      <c r="J26" s="138">
        <f>I26*L26</f>
        <v>6899.76</v>
      </c>
      <c r="K26" s="273"/>
      <c r="L26" s="436">
        <v>72</v>
      </c>
    </row>
    <row r="27" spans="1:18" s="117" customFormat="1" x14ac:dyDescent="0.2">
      <c r="A27" s="117">
        <v>17</v>
      </c>
      <c r="B27" s="116">
        <v>43659</v>
      </c>
      <c r="C27" s="116">
        <v>43659</v>
      </c>
      <c r="D27" s="71">
        <v>168</v>
      </c>
      <c r="E27" s="141">
        <v>1707</v>
      </c>
      <c r="F27" s="71" t="s">
        <v>99</v>
      </c>
      <c r="G27" s="71" t="s">
        <v>40</v>
      </c>
      <c r="H27" s="137"/>
      <c r="I27" s="138">
        <v>110</v>
      </c>
      <c r="J27" s="138">
        <f>L27*I27</f>
        <v>3960</v>
      </c>
      <c r="K27" s="71"/>
      <c r="L27" s="271">
        <v>36</v>
      </c>
    </row>
    <row r="28" spans="1:18" s="357" customFormat="1" x14ac:dyDescent="0.2">
      <c r="A28" s="357">
        <v>18</v>
      </c>
      <c r="B28" s="349">
        <v>2020</v>
      </c>
      <c r="C28" s="349">
        <v>2020</v>
      </c>
      <c r="D28" s="349">
        <v>169</v>
      </c>
      <c r="E28" s="349"/>
      <c r="F28" s="349" t="s">
        <v>491</v>
      </c>
      <c r="G28" s="349" t="s">
        <v>14</v>
      </c>
      <c r="H28" s="349"/>
      <c r="I28" s="349">
        <v>55.7</v>
      </c>
      <c r="J28" s="351">
        <f>L28*I28</f>
        <v>257111.2</v>
      </c>
      <c r="K28" s="349"/>
      <c r="L28" s="362">
        <v>4616</v>
      </c>
    </row>
    <row r="29" spans="1:18" s="117" customFormat="1" x14ac:dyDescent="0.2">
      <c r="A29" s="307">
        <v>19</v>
      </c>
      <c r="B29" s="511">
        <v>43659</v>
      </c>
      <c r="C29" s="511">
        <v>43659</v>
      </c>
      <c r="D29" s="273">
        <v>170</v>
      </c>
      <c r="E29" s="465">
        <v>2383</v>
      </c>
      <c r="F29" s="273" t="s">
        <v>97</v>
      </c>
      <c r="G29" s="273" t="s">
        <v>492</v>
      </c>
      <c r="H29" s="466"/>
      <c r="I29" s="467">
        <v>41.06</v>
      </c>
      <c r="J29" s="467">
        <f>L29*I29</f>
        <v>73045.740000000005</v>
      </c>
      <c r="K29" s="273"/>
      <c r="L29" s="468">
        <v>1779</v>
      </c>
    </row>
    <row r="30" spans="1:18" s="117" customFormat="1" x14ac:dyDescent="0.2">
      <c r="A30" s="117">
        <v>21</v>
      </c>
      <c r="B30" s="272">
        <v>2020</v>
      </c>
      <c r="C30" s="272">
        <v>2020</v>
      </c>
      <c r="D30" s="71">
        <v>173</v>
      </c>
      <c r="E30" s="141">
        <v>3582</v>
      </c>
      <c r="F30" s="71" t="s">
        <v>101</v>
      </c>
      <c r="G30" s="71" t="s">
        <v>40</v>
      </c>
      <c r="H30" s="137"/>
      <c r="I30" s="138">
        <v>118</v>
      </c>
      <c r="J30" s="138">
        <f>L30*I30</f>
        <v>15812</v>
      </c>
      <c r="K30" s="71"/>
      <c r="L30" s="271">
        <v>134</v>
      </c>
    </row>
    <row r="31" spans="1:18" s="357" customFormat="1" x14ac:dyDescent="0.2">
      <c r="A31" s="357">
        <v>22</v>
      </c>
      <c r="B31" s="358">
        <v>2020</v>
      </c>
      <c r="C31" s="358">
        <v>2020</v>
      </c>
      <c r="D31" s="349">
        <v>176</v>
      </c>
      <c r="E31" s="350"/>
      <c r="F31" s="349" t="s">
        <v>495</v>
      </c>
      <c r="G31" s="349" t="s">
        <v>14</v>
      </c>
      <c r="H31" s="355"/>
      <c r="I31" s="351">
        <v>11.5</v>
      </c>
      <c r="J31" s="351">
        <f>I31*L31</f>
        <v>138000</v>
      </c>
      <c r="K31" s="352"/>
      <c r="L31" s="362">
        <v>12000</v>
      </c>
    </row>
    <row r="32" spans="1:18" s="242" customFormat="1" x14ac:dyDescent="0.2">
      <c r="A32" s="242">
        <v>23</v>
      </c>
      <c r="B32" s="106">
        <v>2020</v>
      </c>
      <c r="C32" s="106">
        <v>2020</v>
      </c>
      <c r="D32" s="106">
        <v>177</v>
      </c>
      <c r="E32" s="106"/>
      <c r="F32" s="106" t="s">
        <v>511</v>
      </c>
      <c r="G32" s="106" t="s">
        <v>14</v>
      </c>
      <c r="H32" s="106"/>
      <c r="I32" s="106">
        <v>1.68</v>
      </c>
      <c r="J32" s="235">
        <f>I32*L32</f>
        <v>15456</v>
      </c>
      <c r="K32" s="106"/>
      <c r="L32" s="448">
        <v>9200</v>
      </c>
    </row>
    <row r="33" spans="1:12" s="117" customFormat="1" x14ac:dyDescent="0.2">
      <c r="A33" s="117">
        <v>24</v>
      </c>
      <c r="B33" s="116">
        <v>43795</v>
      </c>
      <c r="C33" s="116">
        <v>43795</v>
      </c>
      <c r="D33" s="71">
        <v>178</v>
      </c>
      <c r="E33" s="141">
        <v>2666</v>
      </c>
      <c r="F33" s="71" t="s">
        <v>44</v>
      </c>
      <c r="G33" s="71" t="s">
        <v>37</v>
      </c>
      <c r="H33" s="71"/>
      <c r="I33" s="138">
        <v>265</v>
      </c>
      <c r="J33" s="138">
        <f>L33*I33</f>
        <v>14310</v>
      </c>
      <c r="K33" s="71"/>
      <c r="L33" s="271">
        <v>54</v>
      </c>
    </row>
    <row r="34" spans="1:12" s="357" customFormat="1" x14ac:dyDescent="0.2">
      <c r="A34" s="357">
        <v>25</v>
      </c>
      <c r="B34" s="358">
        <v>2020</v>
      </c>
      <c r="C34" s="358">
        <v>2020</v>
      </c>
      <c r="D34" s="349">
        <v>179</v>
      </c>
      <c r="E34" s="350"/>
      <c r="F34" s="349" t="s">
        <v>496</v>
      </c>
      <c r="G34" s="349" t="s">
        <v>14</v>
      </c>
      <c r="H34" s="355"/>
      <c r="I34" s="351">
        <v>3.15</v>
      </c>
      <c r="J34" s="351">
        <f>I34*L34</f>
        <v>63000</v>
      </c>
      <c r="K34" s="352"/>
      <c r="L34" s="362">
        <v>20000</v>
      </c>
    </row>
    <row r="35" spans="1:12" s="242" customFormat="1" x14ac:dyDescent="0.2">
      <c r="A35" s="242">
        <v>26</v>
      </c>
      <c r="B35" s="106">
        <v>2020</v>
      </c>
      <c r="C35" s="106">
        <v>2020</v>
      </c>
      <c r="D35" s="106">
        <v>180</v>
      </c>
      <c r="E35" s="233"/>
      <c r="F35" s="106" t="s">
        <v>380</v>
      </c>
      <c r="G35" s="106" t="s">
        <v>14</v>
      </c>
      <c r="H35" s="241"/>
      <c r="I35" s="235">
        <v>304</v>
      </c>
      <c r="J35" s="450">
        <f>I35*L35</f>
        <v>8512</v>
      </c>
      <c r="K35" s="240"/>
      <c r="L35" s="448">
        <v>28</v>
      </c>
    </row>
    <row r="36" spans="1:12" s="117" customFormat="1" x14ac:dyDescent="0.2">
      <c r="A36" s="117">
        <v>27</v>
      </c>
      <c r="B36" s="272">
        <v>2015</v>
      </c>
      <c r="C36" s="272">
        <v>2015</v>
      </c>
      <c r="D36" s="71">
        <v>181</v>
      </c>
      <c r="E36" s="141">
        <v>9608</v>
      </c>
      <c r="F36" s="71" t="s">
        <v>497</v>
      </c>
      <c r="G36" s="71" t="s">
        <v>14</v>
      </c>
      <c r="H36" s="137"/>
      <c r="I36" s="138">
        <v>105</v>
      </c>
      <c r="J36" s="138">
        <f>L36*I36</f>
        <v>420</v>
      </c>
      <c r="K36" s="71"/>
      <c r="L36" s="271">
        <v>4</v>
      </c>
    </row>
    <row r="37" spans="1:12" s="117" customFormat="1" x14ac:dyDescent="0.2">
      <c r="A37" s="117">
        <v>28</v>
      </c>
      <c r="B37" s="272">
        <v>2020</v>
      </c>
      <c r="C37" s="272">
        <v>2020</v>
      </c>
      <c r="D37" s="71">
        <v>182</v>
      </c>
      <c r="E37" s="141"/>
      <c r="F37" s="71" t="s">
        <v>498</v>
      </c>
      <c r="G37" s="71" t="s">
        <v>14</v>
      </c>
      <c r="H37" s="137"/>
      <c r="I37" s="138">
        <v>713.9</v>
      </c>
      <c r="J37" s="138">
        <f>I37*L37</f>
        <v>1427.8</v>
      </c>
      <c r="K37" s="273"/>
      <c r="L37" s="436">
        <v>2</v>
      </c>
    </row>
    <row r="38" spans="1:12" s="117" customFormat="1" x14ac:dyDescent="0.2">
      <c r="A38" s="117">
        <v>29</v>
      </c>
      <c r="B38" s="116">
        <v>43622</v>
      </c>
      <c r="C38" s="116">
        <v>43622</v>
      </c>
      <c r="D38" s="71">
        <v>183</v>
      </c>
      <c r="E38" s="141">
        <v>5735</v>
      </c>
      <c r="F38" s="71" t="s">
        <v>499</v>
      </c>
      <c r="G38" s="71" t="s">
        <v>14</v>
      </c>
      <c r="H38" s="71"/>
      <c r="I38" s="138">
        <v>2596</v>
      </c>
      <c r="J38" s="138">
        <f t="shared" ref="J38:J45" si="1">L38*I38</f>
        <v>7788</v>
      </c>
      <c r="K38" s="71"/>
      <c r="L38" s="271">
        <v>3</v>
      </c>
    </row>
    <row r="39" spans="1:12" s="117" customFormat="1" x14ac:dyDescent="0.2">
      <c r="A39" s="117">
        <v>30</v>
      </c>
      <c r="B39" s="116">
        <v>43504</v>
      </c>
      <c r="C39" s="116">
        <v>43504</v>
      </c>
      <c r="D39" s="71">
        <v>184</v>
      </c>
      <c r="E39" s="141" t="s">
        <v>224</v>
      </c>
      <c r="F39" s="71" t="s">
        <v>145</v>
      </c>
      <c r="G39" s="71" t="s">
        <v>10</v>
      </c>
      <c r="H39" s="137"/>
      <c r="I39" s="138">
        <v>2913</v>
      </c>
      <c r="J39" s="138">
        <f t="shared" si="1"/>
        <v>11652</v>
      </c>
      <c r="K39" s="71"/>
      <c r="L39" s="271">
        <v>4</v>
      </c>
    </row>
    <row r="40" spans="1:12" s="117" customFormat="1" x14ac:dyDescent="0.2">
      <c r="A40" s="117">
        <v>31</v>
      </c>
      <c r="B40" s="272">
        <v>2020</v>
      </c>
      <c r="C40" s="272">
        <v>2020</v>
      </c>
      <c r="D40" s="71">
        <v>185</v>
      </c>
      <c r="E40" s="141">
        <v>5251</v>
      </c>
      <c r="F40" s="71" t="s">
        <v>43</v>
      </c>
      <c r="G40" s="71" t="s">
        <v>14</v>
      </c>
      <c r="H40" s="71"/>
      <c r="I40" s="138">
        <v>5240</v>
      </c>
      <c r="J40" s="138">
        <f t="shared" si="1"/>
        <v>41920</v>
      </c>
      <c r="K40" s="71"/>
      <c r="L40" s="271">
        <v>8</v>
      </c>
    </row>
    <row r="41" spans="1:12" s="117" customFormat="1" x14ac:dyDescent="0.2">
      <c r="A41" s="117">
        <v>33</v>
      </c>
      <c r="B41" s="272">
        <v>2018</v>
      </c>
      <c r="C41" s="272">
        <v>2018</v>
      </c>
      <c r="D41" s="71">
        <v>187</v>
      </c>
      <c r="E41" s="141"/>
      <c r="F41" s="71" t="s">
        <v>279</v>
      </c>
      <c r="G41" s="71" t="s">
        <v>14</v>
      </c>
      <c r="H41" s="71"/>
      <c r="I41" s="138">
        <v>716.85</v>
      </c>
      <c r="J41" s="138">
        <f t="shared" si="1"/>
        <v>4301.1000000000004</v>
      </c>
      <c r="K41" s="273"/>
      <c r="L41" s="271">
        <v>6</v>
      </c>
    </row>
    <row r="42" spans="1:12" s="117" customFormat="1" x14ac:dyDescent="0.2">
      <c r="A42" s="117">
        <v>34</v>
      </c>
      <c r="B42" s="116">
        <v>43622</v>
      </c>
      <c r="C42" s="116">
        <v>43622</v>
      </c>
      <c r="D42" s="71">
        <v>188</v>
      </c>
      <c r="E42" s="141"/>
      <c r="F42" s="71" t="s">
        <v>500</v>
      </c>
      <c r="G42" s="71" t="s">
        <v>14</v>
      </c>
      <c r="H42" s="71"/>
      <c r="I42" s="138">
        <v>722.75</v>
      </c>
      <c r="J42" s="138">
        <f t="shared" si="1"/>
        <v>1445.5</v>
      </c>
      <c r="K42" s="273"/>
      <c r="L42" s="271">
        <v>2</v>
      </c>
    </row>
    <row r="43" spans="1:12" s="117" customFormat="1" x14ac:dyDescent="0.2">
      <c r="A43" s="117">
        <v>35</v>
      </c>
      <c r="B43" s="116">
        <v>43622</v>
      </c>
      <c r="C43" s="116">
        <v>43622</v>
      </c>
      <c r="D43" s="71">
        <v>189</v>
      </c>
      <c r="E43" s="141"/>
      <c r="F43" s="71" t="s">
        <v>410</v>
      </c>
      <c r="G43" s="71" t="s">
        <v>14</v>
      </c>
      <c r="H43" s="71"/>
      <c r="I43" s="138">
        <v>722.75</v>
      </c>
      <c r="J43" s="138">
        <f t="shared" si="1"/>
        <v>1445.5</v>
      </c>
      <c r="K43" s="273"/>
      <c r="L43" s="271">
        <v>2</v>
      </c>
    </row>
    <row r="44" spans="1:12" s="117" customFormat="1" x14ac:dyDescent="0.2">
      <c r="A44" s="117">
        <v>36</v>
      </c>
      <c r="B44" s="272">
        <v>2018</v>
      </c>
      <c r="C44" s="272">
        <v>2018</v>
      </c>
      <c r="D44" s="71">
        <v>190</v>
      </c>
      <c r="E44" s="141">
        <v>5194</v>
      </c>
      <c r="F44" s="71" t="s">
        <v>66</v>
      </c>
      <c r="G44" s="71" t="s">
        <v>10</v>
      </c>
      <c r="H44" s="71"/>
      <c r="I44" s="138">
        <v>1857</v>
      </c>
      <c r="J44" s="138">
        <f t="shared" si="1"/>
        <v>7428</v>
      </c>
      <c r="K44" s="273"/>
      <c r="L44" s="271">
        <v>4</v>
      </c>
    </row>
    <row r="45" spans="1:12" s="117" customFormat="1" x14ac:dyDescent="0.2">
      <c r="A45" s="117">
        <v>37</v>
      </c>
      <c r="B45" s="272">
        <v>2020</v>
      </c>
      <c r="C45" s="272">
        <v>2020</v>
      </c>
      <c r="D45" s="272">
        <v>191</v>
      </c>
      <c r="E45" s="272"/>
      <c r="F45" s="272" t="s">
        <v>417</v>
      </c>
      <c r="G45" s="272" t="s">
        <v>14</v>
      </c>
      <c r="H45" s="461"/>
      <c r="I45" s="461">
        <v>102.84</v>
      </c>
      <c r="J45" s="138">
        <f t="shared" si="1"/>
        <v>59441.520000000004</v>
      </c>
      <c r="K45" s="272"/>
      <c r="L45" s="463">
        <v>578</v>
      </c>
    </row>
    <row r="46" spans="1:12" s="117" customFormat="1" x14ac:dyDescent="0.2">
      <c r="A46" s="117">
        <v>38</v>
      </c>
      <c r="B46" s="71">
        <v>2020</v>
      </c>
      <c r="C46" s="272">
        <v>2020</v>
      </c>
      <c r="D46" s="71">
        <v>192</v>
      </c>
      <c r="E46" s="141"/>
      <c r="F46" s="71" t="s">
        <v>472</v>
      </c>
      <c r="G46" s="71" t="s">
        <v>14</v>
      </c>
      <c r="H46" s="137"/>
      <c r="I46" s="138">
        <v>81.900000000000006</v>
      </c>
      <c r="J46" s="138">
        <f>I46*L46</f>
        <v>15233.400000000001</v>
      </c>
      <c r="K46" s="71"/>
      <c r="L46" s="155">
        <v>186</v>
      </c>
    </row>
    <row r="47" spans="1:12" s="242" customFormat="1" x14ac:dyDescent="0.2">
      <c r="A47" s="242">
        <v>39</v>
      </c>
      <c r="B47" s="239">
        <v>2017</v>
      </c>
      <c r="C47" s="239">
        <v>2017</v>
      </c>
      <c r="D47" s="106">
        <v>194</v>
      </c>
      <c r="E47" s="233">
        <v>6498</v>
      </c>
      <c r="F47" s="106" t="s">
        <v>42</v>
      </c>
      <c r="G47" s="106" t="s">
        <v>14</v>
      </c>
      <c r="H47" s="106"/>
      <c r="I47" s="235">
        <v>56.05</v>
      </c>
      <c r="J47" s="235">
        <f t="shared" ref="J47:J52" si="2">L47*I47</f>
        <v>16254.5</v>
      </c>
      <c r="K47" s="106"/>
      <c r="L47" s="445">
        <v>290</v>
      </c>
    </row>
    <row r="48" spans="1:12" s="117" customFormat="1" x14ac:dyDescent="0.2">
      <c r="A48" s="117">
        <v>45</v>
      </c>
      <c r="B48" s="116">
        <v>43659</v>
      </c>
      <c r="C48" s="116">
        <v>43659</v>
      </c>
      <c r="D48" s="71">
        <v>200</v>
      </c>
      <c r="E48" s="141">
        <v>963</v>
      </c>
      <c r="F48" s="71" t="s">
        <v>244</v>
      </c>
      <c r="G48" s="137" t="s">
        <v>14</v>
      </c>
      <c r="H48" s="137"/>
      <c r="I48" s="138">
        <v>165.2</v>
      </c>
      <c r="J48" s="138">
        <f t="shared" si="2"/>
        <v>4625.5999999999995</v>
      </c>
      <c r="K48" s="71"/>
      <c r="L48" s="271">
        <v>28</v>
      </c>
    </row>
    <row r="49" spans="1:33" s="117" customFormat="1" x14ac:dyDescent="0.2">
      <c r="A49" s="117">
        <v>46</v>
      </c>
      <c r="B49" s="272">
        <v>2018</v>
      </c>
      <c r="C49" s="272">
        <v>2018</v>
      </c>
      <c r="D49" s="71">
        <v>201</v>
      </c>
      <c r="E49" s="141">
        <v>2739</v>
      </c>
      <c r="F49" s="71" t="s">
        <v>92</v>
      </c>
      <c r="G49" s="71" t="s">
        <v>14</v>
      </c>
      <c r="H49" s="137"/>
      <c r="I49" s="138">
        <v>141.6</v>
      </c>
      <c r="J49" s="138">
        <f t="shared" si="2"/>
        <v>14726.4</v>
      </c>
      <c r="K49" s="71"/>
      <c r="L49" s="271">
        <v>104</v>
      </c>
    </row>
    <row r="50" spans="1:33" s="117" customFormat="1" x14ac:dyDescent="0.2">
      <c r="A50" s="117">
        <v>47</v>
      </c>
      <c r="B50" s="116">
        <v>43659</v>
      </c>
      <c r="C50" s="116">
        <v>43659</v>
      </c>
      <c r="D50" s="71">
        <v>202</v>
      </c>
      <c r="E50" s="141">
        <v>2922</v>
      </c>
      <c r="F50" s="71" t="s">
        <v>96</v>
      </c>
      <c r="G50" s="71" t="s">
        <v>14</v>
      </c>
      <c r="H50" s="137"/>
      <c r="I50" s="138">
        <v>70.8</v>
      </c>
      <c r="J50" s="138">
        <f t="shared" si="2"/>
        <v>5380.8</v>
      </c>
      <c r="K50" s="71"/>
      <c r="L50" s="271">
        <v>76</v>
      </c>
    </row>
    <row r="51" spans="1:33" s="117" customFormat="1" x14ac:dyDescent="0.2">
      <c r="A51" s="117">
        <v>48</v>
      </c>
      <c r="B51" s="272">
        <v>2017</v>
      </c>
      <c r="C51" s="272">
        <v>2017</v>
      </c>
      <c r="D51" s="71">
        <v>204</v>
      </c>
      <c r="E51" s="141">
        <v>3141</v>
      </c>
      <c r="F51" s="71" t="s">
        <v>18</v>
      </c>
      <c r="G51" s="71" t="s">
        <v>14</v>
      </c>
      <c r="H51" s="137"/>
      <c r="I51" s="138">
        <v>312.7</v>
      </c>
      <c r="J51" s="138">
        <f t="shared" si="2"/>
        <v>2188.9</v>
      </c>
      <c r="K51" s="71"/>
      <c r="L51" s="271">
        <v>7</v>
      </c>
    </row>
    <row r="52" spans="1:33" s="117" customFormat="1" x14ac:dyDescent="0.2">
      <c r="A52" s="117">
        <v>49</v>
      </c>
      <c r="B52" s="116">
        <v>43659</v>
      </c>
      <c r="C52" s="116">
        <v>43659</v>
      </c>
      <c r="D52" s="71">
        <v>205</v>
      </c>
      <c r="E52" s="141" t="s">
        <v>216</v>
      </c>
      <c r="F52" s="71" t="s">
        <v>93</v>
      </c>
      <c r="G52" s="71" t="s">
        <v>34</v>
      </c>
      <c r="H52" s="137"/>
      <c r="I52" s="138">
        <v>1625</v>
      </c>
      <c r="J52" s="138">
        <f t="shared" si="2"/>
        <v>22750</v>
      </c>
      <c r="K52" s="71"/>
      <c r="L52" s="271">
        <v>14</v>
      </c>
    </row>
    <row r="53" spans="1:33" s="242" customFormat="1" x14ac:dyDescent="0.2">
      <c r="A53" s="446">
        <v>50</v>
      </c>
      <c r="B53" s="106">
        <v>2020</v>
      </c>
      <c r="C53" s="106">
        <v>2020</v>
      </c>
      <c r="D53" s="106">
        <v>206</v>
      </c>
      <c r="E53" s="106"/>
      <c r="F53" s="106" t="s">
        <v>468</v>
      </c>
      <c r="G53" s="106" t="s">
        <v>14</v>
      </c>
      <c r="H53" s="106"/>
      <c r="I53" s="106">
        <v>1.68</v>
      </c>
      <c r="J53" s="235">
        <f>I53*L53</f>
        <v>42000</v>
      </c>
      <c r="K53" s="106"/>
      <c r="L53" s="448">
        <v>25000</v>
      </c>
    </row>
    <row r="54" spans="1:33" s="446" customFormat="1" x14ac:dyDescent="0.2">
      <c r="A54" s="242">
        <v>51</v>
      </c>
      <c r="B54" s="106">
        <v>2020</v>
      </c>
      <c r="C54" s="239">
        <v>2020</v>
      </c>
      <c r="D54" s="106">
        <v>208</v>
      </c>
      <c r="E54" s="233"/>
      <c r="F54" s="106" t="s">
        <v>475</v>
      </c>
      <c r="G54" s="106" t="s">
        <v>14</v>
      </c>
      <c r="H54" s="241"/>
      <c r="I54" s="235">
        <v>1.68</v>
      </c>
      <c r="J54" s="235">
        <f>I54*L54</f>
        <v>42000</v>
      </c>
      <c r="K54" s="106"/>
      <c r="L54" s="237">
        <v>25000</v>
      </c>
      <c r="M54" s="242"/>
      <c r="N54" s="242"/>
      <c r="O54" s="242"/>
      <c r="P54" s="242"/>
      <c r="Q54" s="242"/>
      <c r="R54" s="242"/>
      <c r="S54" s="449"/>
      <c r="T54" s="449"/>
      <c r="U54" s="449"/>
      <c r="V54" s="449"/>
      <c r="W54" s="449"/>
      <c r="X54" s="449"/>
      <c r="Y54" s="449"/>
      <c r="Z54" s="449"/>
      <c r="AA54" s="449"/>
      <c r="AB54" s="449"/>
      <c r="AC54" s="449"/>
      <c r="AD54" s="449"/>
      <c r="AE54" s="449"/>
      <c r="AF54" s="449"/>
      <c r="AG54" s="449"/>
    </row>
    <row r="55" spans="1:33" s="117" customFormat="1" x14ac:dyDescent="0.2">
      <c r="A55" s="117">
        <v>53</v>
      </c>
      <c r="B55" s="116">
        <v>43567</v>
      </c>
      <c r="C55" s="116">
        <v>43567</v>
      </c>
      <c r="D55" s="71">
        <v>212</v>
      </c>
      <c r="E55" s="141">
        <v>2403</v>
      </c>
      <c r="F55" s="71" t="s">
        <v>47</v>
      </c>
      <c r="G55" s="71" t="s">
        <v>14</v>
      </c>
      <c r="H55" s="137"/>
      <c r="I55" s="138">
        <v>16.52</v>
      </c>
      <c r="J55" s="138">
        <f>L55*I55</f>
        <v>4410.84</v>
      </c>
      <c r="K55" s="273"/>
      <c r="L55" s="271">
        <v>267</v>
      </c>
    </row>
    <row r="56" spans="1:33" s="186" customFormat="1" x14ac:dyDescent="0.2">
      <c r="B56" s="192"/>
      <c r="C56" s="192"/>
      <c r="D56" s="14"/>
      <c r="E56" s="193"/>
      <c r="F56" s="14"/>
      <c r="G56" s="14"/>
      <c r="H56" s="194"/>
      <c r="I56" s="195"/>
      <c r="J56" s="195"/>
      <c r="K56" s="198"/>
      <c r="L56" s="312"/>
    </row>
    <row r="57" spans="1:33" s="186" customFormat="1" x14ac:dyDescent="0.2">
      <c r="B57" s="323"/>
      <c r="C57" s="323"/>
      <c r="D57" s="201"/>
      <c r="E57" s="202"/>
      <c r="F57" s="201"/>
      <c r="G57" s="201"/>
      <c r="H57" s="205"/>
      <c r="I57" s="203"/>
      <c r="J57" s="203"/>
      <c r="K57" s="206"/>
      <c r="L57" s="322"/>
    </row>
    <row r="58" spans="1:33" s="186" customFormat="1" x14ac:dyDescent="0.2">
      <c r="B58" s="323"/>
      <c r="C58" s="323"/>
      <c r="D58" s="201"/>
      <c r="E58" s="202"/>
      <c r="F58" s="201"/>
      <c r="G58" s="201"/>
      <c r="H58" s="205"/>
      <c r="I58" s="203"/>
      <c r="J58" s="203"/>
      <c r="K58" s="206"/>
      <c r="L58" s="322"/>
    </row>
    <row r="59" spans="1:33" s="186" customFormat="1" x14ac:dyDescent="0.2">
      <c r="B59" s="323"/>
      <c r="C59" s="323"/>
      <c r="D59" s="201"/>
      <c r="E59" s="202"/>
      <c r="F59" s="201"/>
      <c r="G59" s="201"/>
      <c r="H59" s="205"/>
      <c r="I59" s="203"/>
      <c r="J59" s="203"/>
      <c r="K59" s="206"/>
      <c r="L59" s="322"/>
    </row>
    <row r="60" spans="1:33" s="186" customFormat="1" x14ac:dyDescent="0.2">
      <c r="B60" s="323"/>
      <c r="C60" s="323"/>
      <c r="D60" s="201"/>
      <c r="E60" s="202"/>
      <c r="F60" s="201"/>
      <c r="G60" s="201"/>
      <c r="H60" s="205"/>
      <c r="I60" s="203"/>
      <c r="J60" s="203"/>
      <c r="K60" s="206"/>
      <c r="L60" s="322"/>
    </row>
    <row r="61" spans="1:33" s="186" customFormat="1" x14ac:dyDescent="0.2">
      <c r="B61" s="323"/>
      <c r="C61" s="323"/>
      <c r="D61" s="201"/>
      <c r="E61" s="202"/>
      <c r="F61" s="201"/>
      <c r="G61" s="201"/>
      <c r="H61" s="205"/>
      <c r="I61" s="203"/>
      <c r="J61" s="203"/>
      <c r="K61" s="206"/>
      <c r="L61" s="322"/>
    </row>
    <row r="62" spans="1:33" s="186" customFormat="1" ht="12" customHeight="1" x14ac:dyDescent="0.2">
      <c r="B62" s="323"/>
      <c r="C62" s="323"/>
      <c r="D62" s="201"/>
      <c r="E62" s="202"/>
      <c r="F62" s="201"/>
      <c r="G62" s="201"/>
      <c r="H62" s="205"/>
      <c r="I62" s="203"/>
      <c r="J62" s="203"/>
      <c r="K62" s="206"/>
      <c r="L62" s="322"/>
    </row>
    <row r="63" spans="1:33" s="186" customFormat="1" ht="12" customHeight="1" x14ac:dyDescent="0.2">
      <c r="B63" s="323"/>
      <c r="C63" s="323"/>
      <c r="D63" s="201"/>
      <c r="E63" s="202"/>
      <c r="F63" s="201"/>
      <c r="G63" s="201"/>
      <c r="H63" s="205"/>
      <c r="I63" s="203"/>
      <c r="J63" s="203"/>
      <c r="K63" s="206"/>
      <c r="L63" s="322"/>
    </row>
    <row r="64" spans="1:33" s="186" customFormat="1" ht="12" customHeight="1" x14ac:dyDescent="0.2">
      <c r="B64" s="323"/>
      <c r="C64" s="323"/>
      <c r="D64" s="201"/>
      <c r="E64" s="202"/>
      <c r="F64" s="201"/>
      <c r="G64" s="201"/>
      <c r="H64" s="205"/>
      <c r="I64" s="203"/>
      <c r="J64" s="203"/>
      <c r="K64" s="206"/>
      <c r="L64" s="322"/>
    </row>
    <row r="65" spans="1:18" s="186" customFormat="1" ht="12" customHeight="1" x14ac:dyDescent="0.2">
      <c r="B65" s="323"/>
      <c r="C65" s="323"/>
      <c r="D65" s="201"/>
      <c r="E65" s="202"/>
      <c r="F65" s="201"/>
      <c r="G65" s="201"/>
      <c r="H65" s="205"/>
      <c r="I65" s="203"/>
      <c r="J65" s="203"/>
      <c r="K65" s="206"/>
      <c r="L65" s="322"/>
    </row>
    <row r="66" spans="1:18" s="186" customFormat="1" x14ac:dyDescent="0.2">
      <c r="B66" s="323"/>
      <c r="C66" s="323"/>
      <c r="D66" s="201"/>
      <c r="E66" s="202"/>
      <c r="F66" s="201"/>
      <c r="G66" s="201"/>
      <c r="H66" s="205"/>
      <c r="I66" s="203"/>
      <c r="J66" s="203"/>
      <c r="K66" s="206"/>
      <c r="L66" s="322"/>
    </row>
    <row r="67" spans="1:18" s="186" customFormat="1" x14ac:dyDescent="0.2">
      <c r="B67" s="323"/>
      <c r="C67" s="323"/>
      <c r="D67" s="201"/>
      <c r="E67" s="202"/>
      <c r="F67" s="201"/>
      <c r="G67" s="201"/>
      <c r="H67" s="205"/>
      <c r="I67" s="203"/>
      <c r="J67" s="203"/>
      <c r="K67" s="206"/>
      <c r="L67" s="322"/>
    </row>
    <row r="68" spans="1:18" s="201" customFormat="1" ht="12" thickBot="1" x14ac:dyDescent="0.25">
      <c r="B68" s="323"/>
      <c r="C68" s="323"/>
      <c r="E68" s="202"/>
      <c r="H68" s="205"/>
      <c r="I68" s="203"/>
      <c r="J68" s="203"/>
      <c r="K68" s="206"/>
      <c r="L68" s="322"/>
    </row>
    <row r="69" spans="1:18" s="186" customFormat="1" ht="18.75" x14ac:dyDescent="0.3">
      <c r="B69" s="832" t="s">
        <v>364</v>
      </c>
      <c r="C69" s="833"/>
      <c r="D69" s="833"/>
      <c r="E69" s="833"/>
      <c r="F69" s="833"/>
      <c r="G69" s="833"/>
      <c r="H69" s="833"/>
      <c r="I69" s="833"/>
      <c r="J69" s="833"/>
      <c r="K69" s="833"/>
      <c r="L69" s="389"/>
    </row>
    <row r="70" spans="1:18" s="186" customFormat="1" ht="15" x14ac:dyDescent="0.25">
      <c r="B70" s="834" t="s">
        <v>444</v>
      </c>
      <c r="C70" s="835"/>
      <c r="D70" s="835"/>
      <c r="E70" s="835"/>
      <c r="F70" s="835"/>
      <c r="G70" s="835"/>
      <c r="H70" s="835"/>
      <c r="I70" s="835"/>
      <c r="J70" s="835"/>
      <c r="K70" s="835"/>
      <c r="L70" s="390"/>
    </row>
    <row r="71" spans="1:18" s="186" customFormat="1" x14ac:dyDescent="0.2">
      <c r="B71" s="836" t="s">
        <v>443</v>
      </c>
      <c r="C71" s="827"/>
      <c r="D71" s="827"/>
      <c r="E71" s="827"/>
      <c r="F71" s="827"/>
      <c r="G71" s="827"/>
      <c r="H71" s="827"/>
      <c r="I71" s="827"/>
      <c r="J71" s="827"/>
      <c r="K71" s="827"/>
      <c r="L71" s="391"/>
    </row>
    <row r="72" spans="1:18" s="423" customFormat="1" x14ac:dyDescent="0.2">
      <c r="B72" s="490"/>
      <c r="C72" s="491"/>
      <c r="D72" s="492"/>
      <c r="E72" s="493"/>
      <c r="F72" s="492" t="s">
        <v>559</v>
      </c>
      <c r="G72" s="492"/>
      <c r="H72" s="494"/>
      <c r="I72" s="495"/>
      <c r="J72" s="492"/>
      <c r="K72" s="496"/>
      <c r="L72" s="497"/>
    </row>
    <row r="73" spans="1:18" s="100" customFormat="1" x14ac:dyDescent="0.2">
      <c r="B73" s="281" t="s">
        <v>1</v>
      </c>
      <c r="C73" s="281" t="s">
        <v>1</v>
      </c>
      <c r="D73" s="289" t="s">
        <v>351</v>
      </c>
      <c r="E73" s="96"/>
      <c r="F73" s="95"/>
      <c r="G73" s="95" t="s">
        <v>4</v>
      </c>
      <c r="H73" s="97" t="s">
        <v>204</v>
      </c>
      <c r="I73" s="98" t="s">
        <v>448</v>
      </c>
      <c r="J73" s="98"/>
      <c r="K73" s="148"/>
      <c r="L73" s="257"/>
    </row>
    <row r="74" spans="1:18" s="100" customFormat="1" x14ac:dyDescent="0.2">
      <c r="B74" s="289" t="s">
        <v>349</v>
      </c>
      <c r="C74" s="289" t="s">
        <v>350</v>
      </c>
      <c r="D74" s="95" t="s">
        <v>352</v>
      </c>
      <c r="E74" s="96" t="s">
        <v>171</v>
      </c>
      <c r="F74" s="95" t="s">
        <v>0</v>
      </c>
      <c r="G74" s="95" t="s">
        <v>5</v>
      </c>
      <c r="H74" s="97" t="s">
        <v>3</v>
      </c>
      <c r="I74" s="98" t="s">
        <v>7</v>
      </c>
      <c r="J74" s="98" t="s">
        <v>8</v>
      </c>
      <c r="K74" s="148"/>
      <c r="L74" s="257" t="s">
        <v>353</v>
      </c>
    </row>
    <row r="75" spans="1:18" s="186" customFormat="1" ht="12" customHeight="1" x14ac:dyDescent="0.2">
      <c r="B75" s="311"/>
      <c r="C75" s="311"/>
      <c r="D75" s="14"/>
      <c r="E75" s="193"/>
      <c r="F75" s="14"/>
      <c r="G75" s="14"/>
      <c r="H75" s="194"/>
      <c r="I75" s="195"/>
      <c r="J75" s="195"/>
      <c r="K75" s="198"/>
      <c r="L75" s="312"/>
    </row>
    <row r="76" spans="1:18" s="117" customFormat="1" x14ac:dyDescent="0.2">
      <c r="A76" s="301">
        <v>54</v>
      </c>
      <c r="B76" s="435">
        <v>2018</v>
      </c>
      <c r="C76" s="435">
        <v>2018</v>
      </c>
      <c r="D76" s="71">
        <v>215</v>
      </c>
      <c r="E76" s="141">
        <v>6582</v>
      </c>
      <c r="F76" s="71" t="s">
        <v>95</v>
      </c>
      <c r="G76" s="71" t="s">
        <v>14</v>
      </c>
      <c r="H76" s="137"/>
      <c r="I76" s="138">
        <v>590</v>
      </c>
      <c r="J76" s="138">
        <f>L76*I76</f>
        <v>4130</v>
      </c>
      <c r="K76" s="71"/>
      <c r="L76" s="271">
        <v>7</v>
      </c>
    </row>
    <row r="77" spans="1:18" s="301" customFormat="1" x14ac:dyDescent="0.2">
      <c r="A77" s="117">
        <v>55</v>
      </c>
      <c r="B77" s="70">
        <v>2020</v>
      </c>
      <c r="C77" s="435">
        <v>2020</v>
      </c>
      <c r="D77" s="71">
        <v>216</v>
      </c>
      <c r="E77" s="141"/>
      <c r="F77" s="71" t="s">
        <v>474</v>
      </c>
      <c r="G77" s="71" t="s">
        <v>14</v>
      </c>
      <c r="H77" s="137"/>
      <c r="I77" s="138">
        <v>167.63</v>
      </c>
      <c r="J77" s="138">
        <f>I77*L77</f>
        <v>7878.61</v>
      </c>
      <c r="K77" s="71"/>
      <c r="L77" s="155">
        <v>47</v>
      </c>
      <c r="M77" s="117"/>
      <c r="N77" s="117"/>
      <c r="O77" s="117"/>
      <c r="P77" s="117"/>
      <c r="Q77" s="117"/>
      <c r="R77" s="117"/>
    </row>
    <row r="78" spans="1:18" s="117" customFormat="1" x14ac:dyDescent="0.2">
      <c r="A78" s="117">
        <v>56</v>
      </c>
      <c r="B78" s="435">
        <v>2018</v>
      </c>
      <c r="C78" s="435">
        <v>2018</v>
      </c>
      <c r="D78" s="71">
        <v>217</v>
      </c>
      <c r="E78" s="141">
        <v>1203</v>
      </c>
      <c r="F78" s="71" t="s">
        <v>61</v>
      </c>
      <c r="G78" s="71" t="s">
        <v>14</v>
      </c>
      <c r="H78" s="137"/>
      <c r="I78" s="138">
        <v>129</v>
      </c>
      <c r="J78" s="138">
        <f>L78*I78</f>
        <v>258000</v>
      </c>
      <c r="K78" s="71"/>
      <c r="L78" s="271">
        <v>2000</v>
      </c>
    </row>
    <row r="79" spans="1:18" s="117" customFormat="1" x14ac:dyDescent="0.2">
      <c r="A79" s="117">
        <v>57</v>
      </c>
      <c r="B79" s="70">
        <v>2020</v>
      </c>
      <c r="C79" s="435">
        <v>2020</v>
      </c>
      <c r="D79" s="71">
        <v>220</v>
      </c>
      <c r="E79" s="141"/>
      <c r="F79" s="71" t="s">
        <v>501</v>
      </c>
      <c r="G79" s="71" t="s">
        <v>14</v>
      </c>
      <c r="H79" s="137"/>
      <c r="I79" s="138">
        <v>4897</v>
      </c>
      <c r="J79" s="138">
        <f>I79*L79</f>
        <v>58764</v>
      </c>
      <c r="K79" s="71"/>
      <c r="L79" s="155">
        <v>12</v>
      </c>
    </row>
    <row r="80" spans="1:18" s="117" customFormat="1" x14ac:dyDescent="0.2">
      <c r="A80" s="117">
        <v>58</v>
      </c>
      <c r="B80" s="434">
        <v>43622</v>
      </c>
      <c r="C80" s="434">
        <v>43622</v>
      </c>
      <c r="D80" s="71">
        <v>221</v>
      </c>
      <c r="E80" s="141"/>
      <c r="F80" s="71" t="s">
        <v>228</v>
      </c>
      <c r="G80" s="71" t="s">
        <v>14</v>
      </c>
      <c r="H80" s="71"/>
      <c r="I80" s="138">
        <v>10839.48</v>
      </c>
      <c r="J80" s="138">
        <f>L80*I80</f>
        <v>43357.919999999998</v>
      </c>
      <c r="K80" s="71"/>
      <c r="L80" s="271">
        <v>4</v>
      </c>
    </row>
    <row r="81" spans="1:18" s="117" customFormat="1" x14ac:dyDescent="0.2">
      <c r="A81" s="117">
        <v>59</v>
      </c>
      <c r="B81" s="70">
        <v>2020</v>
      </c>
      <c r="C81" s="435">
        <v>2020</v>
      </c>
      <c r="D81" s="71">
        <v>223</v>
      </c>
      <c r="E81" s="141"/>
      <c r="F81" s="71" t="s">
        <v>477</v>
      </c>
      <c r="G81" s="71" t="s">
        <v>14</v>
      </c>
      <c r="H81" s="137"/>
      <c r="I81" s="138">
        <v>2930</v>
      </c>
      <c r="J81" s="138">
        <f>I81*L81</f>
        <v>11720</v>
      </c>
      <c r="K81" s="71"/>
      <c r="L81" s="436">
        <v>4</v>
      </c>
    </row>
    <row r="82" spans="1:18" s="117" customFormat="1" x14ac:dyDescent="0.2">
      <c r="A82" s="117">
        <v>60</v>
      </c>
      <c r="B82" s="435">
        <v>2020</v>
      </c>
      <c r="C82" s="435">
        <v>2020</v>
      </c>
      <c r="D82" s="71">
        <v>224</v>
      </c>
      <c r="E82" s="141"/>
      <c r="F82" s="71" t="s">
        <v>478</v>
      </c>
      <c r="G82" s="71" t="s">
        <v>14</v>
      </c>
      <c r="H82" s="137"/>
      <c r="I82" s="138">
        <v>3652</v>
      </c>
      <c r="J82" s="138">
        <f>I82*L82</f>
        <v>127820</v>
      </c>
      <c r="K82" s="71"/>
      <c r="L82" s="155">
        <v>35</v>
      </c>
    </row>
    <row r="83" spans="1:18" s="117" customFormat="1" x14ac:dyDescent="0.2">
      <c r="A83" s="307">
        <v>62</v>
      </c>
      <c r="B83" s="434">
        <v>43622</v>
      </c>
      <c r="C83" s="434">
        <v>43622</v>
      </c>
      <c r="D83" s="71">
        <v>226</v>
      </c>
      <c r="E83" s="141"/>
      <c r="F83" s="71" t="s">
        <v>269</v>
      </c>
      <c r="G83" s="71" t="s">
        <v>14</v>
      </c>
      <c r="H83" s="137"/>
      <c r="I83" s="138">
        <v>1331.48</v>
      </c>
      <c r="J83" s="138">
        <f>L83*I83</f>
        <v>2662.96</v>
      </c>
      <c r="K83" s="71"/>
      <c r="L83" s="271">
        <v>2</v>
      </c>
    </row>
    <row r="84" spans="1:18" s="117" customFormat="1" x14ac:dyDescent="0.2">
      <c r="A84" s="117">
        <v>64</v>
      </c>
      <c r="B84" s="434">
        <v>2020</v>
      </c>
      <c r="C84" s="434">
        <v>2020</v>
      </c>
      <c r="D84" s="71">
        <v>228</v>
      </c>
      <c r="E84" s="141">
        <v>4073</v>
      </c>
      <c r="F84" s="71" t="s">
        <v>39</v>
      </c>
      <c r="G84" s="71" t="s">
        <v>14</v>
      </c>
      <c r="H84" s="137"/>
      <c r="I84" s="138">
        <v>18.309999999999999</v>
      </c>
      <c r="J84" s="138">
        <f>L84*I84</f>
        <v>6683.15</v>
      </c>
      <c r="K84" s="273"/>
      <c r="L84" s="271">
        <v>365</v>
      </c>
    </row>
    <row r="85" spans="1:18" s="117" customFormat="1" x14ac:dyDescent="0.2">
      <c r="A85" s="117">
        <v>65</v>
      </c>
      <c r="B85" s="70">
        <v>2020</v>
      </c>
      <c r="C85" s="435">
        <v>2020</v>
      </c>
      <c r="D85" s="71">
        <v>229</v>
      </c>
      <c r="E85" s="141"/>
      <c r="F85" s="71" t="s">
        <v>12</v>
      </c>
      <c r="G85" s="71" t="s">
        <v>14</v>
      </c>
      <c r="H85" s="137"/>
      <c r="I85" s="138">
        <v>1062</v>
      </c>
      <c r="J85" s="138">
        <f>I85*L85</f>
        <v>66906</v>
      </c>
      <c r="K85" s="71"/>
      <c r="L85" s="155">
        <v>63</v>
      </c>
    </row>
    <row r="86" spans="1:18" s="117" customFormat="1" x14ac:dyDescent="0.2">
      <c r="A86" s="117">
        <v>66</v>
      </c>
      <c r="B86" s="435">
        <v>2018</v>
      </c>
      <c r="C86" s="435">
        <v>2018</v>
      </c>
      <c r="D86" s="71">
        <v>230</v>
      </c>
      <c r="E86" s="141">
        <v>5195</v>
      </c>
      <c r="F86" s="71" t="s">
        <v>469</v>
      </c>
      <c r="G86" s="71" t="s">
        <v>34</v>
      </c>
      <c r="H86" s="137"/>
      <c r="I86" s="138">
        <v>1293.28</v>
      </c>
      <c r="J86" s="138">
        <f>L86*I86</f>
        <v>11639.52</v>
      </c>
      <c r="K86" s="71"/>
      <c r="L86" s="271">
        <v>9</v>
      </c>
    </row>
    <row r="87" spans="1:18" s="117" customFormat="1" x14ac:dyDescent="0.2">
      <c r="A87" s="117">
        <v>67</v>
      </c>
      <c r="B87" s="434">
        <v>43622</v>
      </c>
      <c r="C87" s="434">
        <v>43622</v>
      </c>
      <c r="D87" s="71">
        <v>231</v>
      </c>
      <c r="E87" s="141">
        <v>9601</v>
      </c>
      <c r="F87" s="71" t="s">
        <v>312</v>
      </c>
      <c r="G87" s="71" t="s">
        <v>14</v>
      </c>
      <c r="H87" s="137"/>
      <c r="I87" s="138">
        <v>722.75</v>
      </c>
      <c r="J87" s="138">
        <f>L87*I87</f>
        <v>1445.5</v>
      </c>
      <c r="K87" s="273"/>
      <c r="L87" s="271">
        <v>2</v>
      </c>
    </row>
    <row r="88" spans="1:18" s="117" customFormat="1" x14ac:dyDescent="0.2">
      <c r="A88" s="117">
        <v>68</v>
      </c>
      <c r="B88" s="434">
        <v>43622</v>
      </c>
      <c r="C88" s="434">
        <v>43622</v>
      </c>
      <c r="D88" s="71">
        <v>232</v>
      </c>
      <c r="E88" s="141">
        <v>9598</v>
      </c>
      <c r="F88" s="71" t="s">
        <v>167</v>
      </c>
      <c r="G88" s="71" t="s">
        <v>14</v>
      </c>
      <c r="H88" s="71"/>
      <c r="I88" s="138">
        <v>722.75</v>
      </c>
      <c r="J88" s="138">
        <f>L88*I88</f>
        <v>1445.5</v>
      </c>
      <c r="K88" s="273"/>
      <c r="L88" s="271">
        <v>2</v>
      </c>
    </row>
    <row r="89" spans="1:18" s="242" customFormat="1" x14ac:dyDescent="0.2">
      <c r="A89" s="242">
        <v>71</v>
      </c>
      <c r="B89" s="447">
        <v>2020</v>
      </c>
      <c r="C89" s="447">
        <v>2020</v>
      </c>
      <c r="D89" s="106">
        <v>235</v>
      </c>
      <c r="E89" s="106"/>
      <c r="F89" s="106" t="s">
        <v>421</v>
      </c>
      <c r="G89" s="106" t="s">
        <v>504</v>
      </c>
      <c r="H89" s="106"/>
      <c r="I89" s="106">
        <v>374.25</v>
      </c>
      <c r="J89" s="235">
        <f>I89*L89</f>
        <v>3742.5</v>
      </c>
      <c r="K89" s="106"/>
      <c r="L89" s="448">
        <v>10</v>
      </c>
    </row>
    <row r="90" spans="1:18" s="117" customFormat="1" x14ac:dyDescent="0.2">
      <c r="A90" s="117">
        <v>72</v>
      </c>
      <c r="B90" s="434">
        <v>43622</v>
      </c>
      <c r="C90" s="434">
        <v>43622</v>
      </c>
      <c r="D90" s="71">
        <v>236</v>
      </c>
      <c r="E90" s="141">
        <v>9639</v>
      </c>
      <c r="F90" s="71" t="s">
        <v>502</v>
      </c>
      <c r="G90" s="71" t="s">
        <v>14</v>
      </c>
      <c r="H90" s="71"/>
      <c r="I90" s="138">
        <v>3556.22</v>
      </c>
      <c r="J90" s="138">
        <f>L90*I90</f>
        <v>17781.099999999999</v>
      </c>
      <c r="K90" s="71"/>
      <c r="L90" s="271">
        <v>5</v>
      </c>
    </row>
    <row r="91" spans="1:18" s="117" customFormat="1" x14ac:dyDescent="0.2">
      <c r="A91" s="117">
        <v>73</v>
      </c>
      <c r="B91" s="435">
        <v>2020</v>
      </c>
      <c r="C91" s="70">
        <v>2020</v>
      </c>
      <c r="D91" s="71">
        <v>237</v>
      </c>
      <c r="E91" s="141"/>
      <c r="F91" s="71" t="s">
        <v>506</v>
      </c>
      <c r="G91" s="71" t="s">
        <v>14</v>
      </c>
      <c r="H91" s="137"/>
      <c r="I91" s="138">
        <v>4454.5</v>
      </c>
      <c r="J91" s="138">
        <f>I91*L91</f>
        <v>8909</v>
      </c>
      <c r="K91" s="273"/>
      <c r="L91" s="436">
        <v>2</v>
      </c>
    </row>
    <row r="92" spans="1:18" s="306" customFormat="1" x14ac:dyDescent="0.2">
      <c r="A92" s="117">
        <v>75</v>
      </c>
      <c r="B92" s="434">
        <v>43588</v>
      </c>
      <c r="C92" s="434">
        <v>43588</v>
      </c>
      <c r="D92" s="71">
        <v>239</v>
      </c>
      <c r="E92" s="141">
        <v>2665</v>
      </c>
      <c r="F92" s="71" t="s">
        <v>23</v>
      </c>
      <c r="G92" s="71" t="s">
        <v>37</v>
      </c>
      <c r="H92" s="71"/>
      <c r="I92" s="138">
        <v>258</v>
      </c>
      <c r="J92" s="138">
        <f>L92*I92</f>
        <v>11094</v>
      </c>
      <c r="K92" s="71"/>
      <c r="L92" s="271">
        <v>43</v>
      </c>
      <c r="M92" s="117"/>
      <c r="N92" s="117"/>
      <c r="O92" s="117"/>
      <c r="P92" s="117"/>
      <c r="Q92" s="117"/>
      <c r="R92" s="117"/>
    </row>
    <row r="93" spans="1:18" s="117" customFormat="1" x14ac:dyDescent="0.2">
      <c r="A93" s="117">
        <v>76</v>
      </c>
      <c r="B93" s="434">
        <v>43622</v>
      </c>
      <c r="C93" s="434">
        <v>43622</v>
      </c>
      <c r="D93" s="71">
        <v>240</v>
      </c>
      <c r="E93" s="141">
        <v>1608</v>
      </c>
      <c r="F93" s="71" t="s">
        <v>135</v>
      </c>
      <c r="G93" s="71" t="s">
        <v>14</v>
      </c>
      <c r="H93" s="137"/>
      <c r="I93" s="138">
        <v>2088.6</v>
      </c>
      <c r="J93" s="138">
        <f>L93*I93</f>
        <v>12531.599999999999</v>
      </c>
      <c r="K93" s="71"/>
      <c r="L93" s="271">
        <v>6</v>
      </c>
    </row>
    <row r="94" spans="1:18" s="117" customFormat="1" x14ac:dyDescent="0.2">
      <c r="A94" s="117">
        <v>77</v>
      </c>
      <c r="B94" s="435">
        <v>2020</v>
      </c>
      <c r="C94" s="70">
        <v>2020</v>
      </c>
      <c r="D94" s="71">
        <v>241</v>
      </c>
      <c r="E94" s="141"/>
      <c r="F94" s="71" t="s">
        <v>507</v>
      </c>
      <c r="G94" s="71" t="s">
        <v>14</v>
      </c>
      <c r="H94" s="137"/>
      <c r="I94" s="138">
        <v>2767.1</v>
      </c>
      <c r="J94" s="138">
        <f>I94*L94</f>
        <v>11068.4</v>
      </c>
      <c r="K94" s="273"/>
      <c r="L94" s="436">
        <v>4</v>
      </c>
    </row>
    <row r="95" spans="1:18" s="117" customFormat="1" x14ac:dyDescent="0.2">
      <c r="A95" s="117">
        <v>78</v>
      </c>
      <c r="B95" s="435">
        <v>2020</v>
      </c>
      <c r="C95" s="70">
        <v>2020</v>
      </c>
      <c r="D95" s="71">
        <v>242</v>
      </c>
      <c r="E95" s="141"/>
      <c r="F95" s="71" t="s">
        <v>508</v>
      </c>
      <c r="G95" s="71" t="s">
        <v>14</v>
      </c>
      <c r="H95" s="137"/>
      <c r="I95" s="138">
        <v>2466.1999999999998</v>
      </c>
      <c r="J95" s="138">
        <f>I95*L95</f>
        <v>12331</v>
      </c>
      <c r="K95" s="273"/>
      <c r="L95" s="436">
        <v>5</v>
      </c>
    </row>
    <row r="96" spans="1:18" s="117" customFormat="1" x14ac:dyDescent="0.2">
      <c r="A96" s="117">
        <v>79</v>
      </c>
      <c r="B96" s="434">
        <v>43622</v>
      </c>
      <c r="C96" s="434">
        <v>43622</v>
      </c>
      <c r="D96" s="71">
        <v>243</v>
      </c>
      <c r="E96" s="141"/>
      <c r="F96" s="71" t="s">
        <v>505</v>
      </c>
      <c r="G96" s="71" t="s">
        <v>14</v>
      </c>
      <c r="H96" s="71"/>
      <c r="I96" s="138">
        <v>1325.52</v>
      </c>
      <c r="J96" s="138">
        <f>L96*I96</f>
        <v>3976.56</v>
      </c>
      <c r="K96" s="71"/>
      <c r="L96" s="271">
        <v>3</v>
      </c>
    </row>
    <row r="97" spans="1:18" s="117" customFormat="1" x14ac:dyDescent="0.2">
      <c r="A97" s="117">
        <v>80</v>
      </c>
      <c r="B97" s="434">
        <v>43567</v>
      </c>
      <c r="C97" s="434">
        <v>43567</v>
      </c>
      <c r="D97" s="71">
        <v>244</v>
      </c>
      <c r="E97" s="141">
        <v>2550</v>
      </c>
      <c r="F97" s="71" t="s">
        <v>408</v>
      </c>
      <c r="G97" s="71" t="s">
        <v>14</v>
      </c>
      <c r="H97" s="137"/>
      <c r="I97" s="138">
        <v>92.04</v>
      </c>
      <c r="J97" s="138">
        <f>L97*I97</f>
        <v>36079.68</v>
      </c>
      <c r="K97" s="71"/>
      <c r="L97" s="271">
        <v>392</v>
      </c>
    </row>
    <row r="98" spans="1:18" s="357" customFormat="1" x14ac:dyDescent="0.2">
      <c r="A98" s="357">
        <v>81</v>
      </c>
      <c r="B98" s="359">
        <v>2020</v>
      </c>
      <c r="C98" s="359">
        <v>2020</v>
      </c>
      <c r="D98" s="349">
        <v>245</v>
      </c>
      <c r="E98" s="350"/>
      <c r="F98" s="349" t="s">
        <v>378</v>
      </c>
      <c r="G98" s="349" t="s">
        <v>14</v>
      </c>
      <c r="H98" s="355"/>
      <c r="I98" s="351">
        <v>31</v>
      </c>
      <c r="J98" s="454">
        <f>I98*L98</f>
        <v>620</v>
      </c>
      <c r="K98" s="352"/>
      <c r="L98" s="453">
        <v>20</v>
      </c>
    </row>
    <row r="99" spans="1:18" s="357" customFormat="1" x14ac:dyDescent="0.2">
      <c r="A99" s="357">
        <v>82</v>
      </c>
      <c r="B99" s="359">
        <v>2020</v>
      </c>
      <c r="C99" s="359">
        <v>2020</v>
      </c>
      <c r="D99" s="349">
        <v>246</v>
      </c>
      <c r="E99" s="349"/>
      <c r="F99" s="349" t="s">
        <v>423</v>
      </c>
      <c r="G99" s="349" t="s">
        <v>14</v>
      </c>
      <c r="H99" s="349"/>
      <c r="I99" s="349">
        <v>6.11</v>
      </c>
      <c r="J99" s="351">
        <f>I99*L99</f>
        <v>17890.080000000002</v>
      </c>
      <c r="K99" s="349"/>
      <c r="L99" s="453">
        <v>2928</v>
      </c>
    </row>
    <row r="100" spans="1:18" s="242" customFormat="1" x14ac:dyDescent="0.2">
      <c r="A100" s="242">
        <v>83</v>
      </c>
      <c r="B100" s="456">
        <v>43567</v>
      </c>
      <c r="C100" s="456">
        <v>43567</v>
      </c>
      <c r="D100" s="106">
        <v>247</v>
      </c>
      <c r="E100" s="233" t="s">
        <v>212</v>
      </c>
      <c r="F100" s="106" t="s">
        <v>80</v>
      </c>
      <c r="G100" s="106" t="s">
        <v>81</v>
      </c>
      <c r="H100" s="106"/>
      <c r="I100" s="235">
        <v>9.44</v>
      </c>
      <c r="J100" s="235">
        <f>L100*I100</f>
        <v>736.31999999999994</v>
      </c>
      <c r="K100" s="106"/>
      <c r="L100" s="445">
        <v>78</v>
      </c>
    </row>
    <row r="101" spans="1:18" s="242" customFormat="1" x14ac:dyDescent="0.2">
      <c r="A101" s="449">
        <v>84</v>
      </c>
      <c r="B101" s="456">
        <v>43567</v>
      </c>
      <c r="C101" s="456">
        <v>43567</v>
      </c>
      <c r="D101" s="106">
        <v>248</v>
      </c>
      <c r="E101" s="106" t="s">
        <v>213</v>
      </c>
      <c r="F101" s="106" t="s">
        <v>84</v>
      </c>
      <c r="G101" s="106" t="s">
        <v>81</v>
      </c>
      <c r="H101" s="106"/>
      <c r="I101" s="235">
        <v>24.78</v>
      </c>
      <c r="J101" s="235">
        <f>L101*I101</f>
        <v>2849.7000000000003</v>
      </c>
      <c r="K101" s="106"/>
      <c r="L101" s="445">
        <v>115</v>
      </c>
    </row>
    <row r="102" spans="1:18" s="457" customFormat="1" x14ac:dyDescent="0.2">
      <c r="A102" s="357">
        <v>85</v>
      </c>
      <c r="B102" s="359">
        <v>2020</v>
      </c>
      <c r="C102" s="356">
        <v>2020</v>
      </c>
      <c r="D102" s="349">
        <v>249</v>
      </c>
      <c r="E102" s="350"/>
      <c r="F102" s="349" t="s">
        <v>473</v>
      </c>
      <c r="G102" s="349" t="s">
        <v>14</v>
      </c>
      <c r="H102" s="355"/>
      <c r="I102" s="351">
        <v>21.24</v>
      </c>
      <c r="J102" s="351">
        <f>I102*L102</f>
        <v>1614.2399999999998</v>
      </c>
      <c r="K102" s="349"/>
      <c r="L102" s="361">
        <v>76</v>
      </c>
    </row>
    <row r="103" spans="1:18" s="117" customFormat="1" x14ac:dyDescent="0.2">
      <c r="A103" s="117">
        <v>86</v>
      </c>
      <c r="B103" s="435">
        <v>2020</v>
      </c>
      <c r="C103" s="435">
        <v>2020</v>
      </c>
      <c r="D103" s="71">
        <v>250</v>
      </c>
      <c r="E103" s="141"/>
      <c r="F103" s="71" t="s">
        <v>480</v>
      </c>
      <c r="G103" s="71" t="s">
        <v>14</v>
      </c>
      <c r="H103" s="137"/>
      <c r="I103" s="138">
        <v>4.92</v>
      </c>
      <c r="J103" s="138">
        <f>I103*L103</f>
        <v>8998.68</v>
      </c>
      <c r="K103" s="273"/>
      <c r="L103" s="436">
        <v>1829</v>
      </c>
    </row>
    <row r="104" spans="1:18" s="117" customFormat="1" x14ac:dyDescent="0.2">
      <c r="A104" s="117">
        <v>87</v>
      </c>
      <c r="B104" s="435">
        <v>2018</v>
      </c>
      <c r="C104" s="435">
        <v>2018</v>
      </c>
      <c r="D104" s="71">
        <v>251</v>
      </c>
      <c r="E104" s="141">
        <v>5195</v>
      </c>
      <c r="F104" s="71" t="s">
        <v>479</v>
      </c>
      <c r="G104" s="71" t="s">
        <v>34</v>
      </c>
      <c r="H104" s="137"/>
      <c r="I104" s="138">
        <v>1293.28</v>
      </c>
      <c r="J104" s="138">
        <f t="shared" ref="J104:J105" si="3">L104*I104</f>
        <v>6466.4</v>
      </c>
      <c r="K104" s="71"/>
      <c r="L104" s="271">
        <v>5</v>
      </c>
    </row>
    <row r="105" spans="1:18" s="117" customFormat="1" x14ac:dyDescent="0.2">
      <c r="A105" s="117">
        <v>88</v>
      </c>
      <c r="B105" s="435">
        <v>2018</v>
      </c>
      <c r="C105" s="435">
        <v>2018</v>
      </c>
      <c r="D105" s="71">
        <v>252</v>
      </c>
      <c r="E105" s="141">
        <v>7635</v>
      </c>
      <c r="F105" s="71" t="s">
        <v>36</v>
      </c>
      <c r="G105" s="71" t="s">
        <v>14</v>
      </c>
      <c r="H105" s="137"/>
      <c r="I105" s="138">
        <v>1.22</v>
      </c>
      <c r="J105" s="138">
        <f t="shared" si="3"/>
        <v>43066</v>
      </c>
      <c r="K105" s="71"/>
      <c r="L105" s="271">
        <v>35300</v>
      </c>
    </row>
    <row r="106" spans="1:18" s="117" customFormat="1" x14ac:dyDescent="0.2">
      <c r="A106" s="117">
        <v>96</v>
      </c>
      <c r="B106" s="70">
        <v>2020</v>
      </c>
      <c r="C106" s="70">
        <v>2020</v>
      </c>
      <c r="D106" s="71">
        <v>260</v>
      </c>
      <c r="E106" s="71"/>
      <c r="F106" s="71" t="s">
        <v>441</v>
      </c>
      <c r="G106" s="71" t="s">
        <v>14</v>
      </c>
      <c r="H106" s="71"/>
      <c r="I106" s="71">
        <v>390.6</v>
      </c>
      <c r="J106" s="138">
        <f>I106*L106</f>
        <v>1953</v>
      </c>
      <c r="K106" s="71"/>
      <c r="L106" s="157">
        <v>5</v>
      </c>
    </row>
    <row r="107" spans="1:18" s="117" customFormat="1" x14ac:dyDescent="0.2">
      <c r="A107" s="117">
        <v>97</v>
      </c>
      <c r="B107" s="434">
        <v>2020</v>
      </c>
      <c r="C107" s="434">
        <v>2020</v>
      </c>
      <c r="D107" s="71">
        <v>261</v>
      </c>
      <c r="E107" s="141">
        <v>2014</v>
      </c>
      <c r="F107" s="71" t="s">
        <v>50</v>
      </c>
      <c r="G107" s="71" t="s">
        <v>14</v>
      </c>
      <c r="H107" s="137"/>
      <c r="I107" s="138">
        <v>140</v>
      </c>
      <c r="J107" s="138">
        <f>L107*I107</f>
        <v>140</v>
      </c>
      <c r="K107" s="71"/>
      <c r="L107" s="155">
        <v>1</v>
      </c>
    </row>
    <row r="108" spans="1:18" s="242" customFormat="1" x14ac:dyDescent="0.2">
      <c r="A108" s="455">
        <v>98</v>
      </c>
      <c r="B108" s="456">
        <v>43567</v>
      </c>
      <c r="C108" s="456">
        <v>43567</v>
      </c>
      <c r="D108" s="106">
        <v>262</v>
      </c>
      <c r="E108" s="233">
        <v>1610</v>
      </c>
      <c r="F108" s="106" t="s">
        <v>131</v>
      </c>
      <c r="G108" s="106" t="s">
        <v>14</v>
      </c>
      <c r="H108" s="241"/>
      <c r="I108" s="235">
        <v>3.98</v>
      </c>
      <c r="J108" s="235">
        <f>L108*I108</f>
        <v>756.2</v>
      </c>
      <c r="K108" s="106"/>
      <c r="L108" s="445">
        <v>190</v>
      </c>
    </row>
    <row r="109" spans="1:18" s="458" customFormat="1" x14ac:dyDescent="0.2">
      <c r="A109" s="357">
        <v>99</v>
      </c>
      <c r="B109" s="348">
        <v>43567</v>
      </c>
      <c r="C109" s="348">
        <v>43567</v>
      </c>
      <c r="D109" s="349">
        <v>263</v>
      </c>
      <c r="E109" s="350">
        <v>6572</v>
      </c>
      <c r="F109" s="349" t="s">
        <v>409</v>
      </c>
      <c r="G109" s="349" t="s">
        <v>14</v>
      </c>
      <c r="H109" s="355"/>
      <c r="I109" s="351">
        <v>109.4</v>
      </c>
      <c r="J109" s="351">
        <f>L109*I109</f>
        <v>328.20000000000005</v>
      </c>
      <c r="K109" s="349"/>
      <c r="L109" s="353">
        <v>3</v>
      </c>
      <c r="M109" s="357"/>
      <c r="N109" s="357"/>
      <c r="O109" s="357"/>
      <c r="P109" s="357"/>
      <c r="Q109" s="357"/>
      <c r="R109" s="357"/>
    </row>
    <row r="110" spans="1:18" s="117" customFormat="1" x14ac:dyDescent="0.2">
      <c r="A110" s="309">
        <v>100</v>
      </c>
      <c r="B110" s="70">
        <v>2020</v>
      </c>
      <c r="C110" s="70">
        <v>2020</v>
      </c>
      <c r="D110" s="71">
        <v>264</v>
      </c>
      <c r="E110" s="71"/>
      <c r="F110" s="71" t="s">
        <v>426</v>
      </c>
      <c r="G110" s="71" t="s">
        <v>14</v>
      </c>
      <c r="H110" s="71"/>
      <c r="I110" s="71">
        <v>6.44</v>
      </c>
      <c r="J110" s="138">
        <f>I110*L110</f>
        <v>367.08000000000004</v>
      </c>
      <c r="K110" s="71"/>
      <c r="L110" s="157">
        <v>57</v>
      </c>
    </row>
    <row r="111" spans="1:18" s="309" customFormat="1" x14ac:dyDescent="0.2">
      <c r="A111" s="117">
        <v>101</v>
      </c>
      <c r="B111" s="434">
        <v>43567</v>
      </c>
      <c r="C111" s="434">
        <v>43567</v>
      </c>
      <c r="D111" s="71">
        <v>265</v>
      </c>
      <c r="E111" s="141">
        <v>3770</v>
      </c>
      <c r="F111" s="71" t="s">
        <v>30</v>
      </c>
      <c r="G111" s="71" t="s">
        <v>10</v>
      </c>
      <c r="H111" s="137"/>
      <c r="I111" s="138">
        <v>141.6</v>
      </c>
      <c r="J111" s="138">
        <f>L111*I111</f>
        <v>8354.4</v>
      </c>
      <c r="K111" s="71"/>
      <c r="L111" s="271">
        <v>59</v>
      </c>
      <c r="M111" s="117"/>
      <c r="N111" s="117"/>
      <c r="O111" s="117"/>
      <c r="P111" s="117"/>
      <c r="Q111" s="117"/>
      <c r="R111" s="117"/>
    </row>
    <row r="112" spans="1:18" s="357" customFormat="1" x14ac:dyDescent="0.2">
      <c r="A112" s="357">
        <v>102</v>
      </c>
      <c r="B112" s="348">
        <v>43567</v>
      </c>
      <c r="C112" s="348">
        <v>43567</v>
      </c>
      <c r="D112" s="349">
        <v>266</v>
      </c>
      <c r="E112" s="350">
        <v>3767</v>
      </c>
      <c r="F112" s="349" t="s">
        <v>129</v>
      </c>
      <c r="G112" s="349" t="s">
        <v>14</v>
      </c>
      <c r="H112" s="355"/>
      <c r="I112" s="351">
        <v>5.08</v>
      </c>
      <c r="J112" s="351">
        <f>L112*I112</f>
        <v>4145.28</v>
      </c>
      <c r="K112" s="349"/>
      <c r="L112" s="353">
        <v>816</v>
      </c>
    </row>
    <row r="113" spans="1:12" s="117" customFormat="1" x14ac:dyDescent="0.2">
      <c r="A113" s="117">
        <v>103</v>
      </c>
      <c r="B113" s="70">
        <v>2020</v>
      </c>
      <c r="C113" s="70">
        <v>2020</v>
      </c>
      <c r="D113" s="71">
        <v>267</v>
      </c>
      <c r="E113" s="141"/>
      <c r="F113" s="71" t="s">
        <v>387</v>
      </c>
      <c r="G113" s="71" t="s">
        <v>14</v>
      </c>
      <c r="H113" s="137"/>
      <c r="I113" s="138">
        <v>141.6</v>
      </c>
      <c r="J113" s="437">
        <f>I113*L113</f>
        <v>26904</v>
      </c>
      <c r="K113" s="273"/>
      <c r="L113" s="157">
        <v>190</v>
      </c>
    </row>
    <row r="114" spans="1:12" s="357" customFormat="1" x14ac:dyDescent="0.2">
      <c r="A114" s="357">
        <v>104</v>
      </c>
      <c r="B114" s="348">
        <v>43567</v>
      </c>
      <c r="C114" s="348">
        <v>43567</v>
      </c>
      <c r="D114" s="349">
        <v>268</v>
      </c>
      <c r="E114" s="350">
        <v>6914</v>
      </c>
      <c r="F114" s="349" t="s">
        <v>166</v>
      </c>
      <c r="G114" s="349" t="s">
        <v>14</v>
      </c>
      <c r="H114" s="355"/>
      <c r="I114" s="351">
        <v>23.6</v>
      </c>
      <c r="J114" s="351">
        <f>L114*I114</f>
        <v>2265.6000000000004</v>
      </c>
      <c r="K114" s="349"/>
      <c r="L114" s="353">
        <v>96</v>
      </c>
    </row>
    <row r="115" spans="1:12" s="117" customFormat="1" x14ac:dyDescent="0.2">
      <c r="A115" s="117">
        <v>105</v>
      </c>
      <c r="B115" s="434">
        <v>43567</v>
      </c>
      <c r="C115" s="434">
        <v>43567</v>
      </c>
      <c r="D115" s="71">
        <v>269</v>
      </c>
      <c r="E115" s="141">
        <v>9622</v>
      </c>
      <c r="F115" s="71" t="s">
        <v>126</v>
      </c>
      <c r="G115" s="71" t="s">
        <v>81</v>
      </c>
      <c r="H115" s="137"/>
      <c r="I115" s="138">
        <v>33</v>
      </c>
      <c r="J115" s="138">
        <f>L115*I115</f>
        <v>198</v>
      </c>
      <c r="K115" s="71"/>
      <c r="L115" s="271">
        <v>6</v>
      </c>
    </row>
    <row r="116" spans="1:12" s="242" customFormat="1" x14ac:dyDescent="0.2">
      <c r="A116" s="242">
        <v>106</v>
      </c>
      <c r="B116" s="456">
        <v>43567</v>
      </c>
      <c r="C116" s="456">
        <v>43567</v>
      </c>
      <c r="D116" s="106">
        <v>270</v>
      </c>
      <c r="E116" s="233">
        <v>9623</v>
      </c>
      <c r="F116" s="106" t="s">
        <v>553</v>
      </c>
      <c r="G116" s="106" t="s">
        <v>81</v>
      </c>
      <c r="H116" s="241"/>
      <c r="I116" s="235">
        <v>29</v>
      </c>
      <c r="J116" s="235">
        <f>L116*I116</f>
        <v>58</v>
      </c>
      <c r="K116" s="106"/>
      <c r="L116" s="445">
        <v>2</v>
      </c>
    </row>
    <row r="117" spans="1:12" s="186" customFormat="1" x14ac:dyDescent="0.2">
      <c r="B117" s="311"/>
      <c r="C117" s="311"/>
      <c r="D117" s="14"/>
      <c r="E117" s="193"/>
      <c r="F117" s="14"/>
      <c r="G117" s="14"/>
      <c r="H117" s="194"/>
      <c r="I117" s="195"/>
      <c r="J117" s="195"/>
      <c r="K117" s="14"/>
      <c r="L117" s="312"/>
    </row>
    <row r="118" spans="1:12" s="186" customFormat="1" x14ac:dyDescent="0.2">
      <c r="B118" s="323"/>
      <c r="C118" s="323"/>
      <c r="D118" s="201"/>
      <c r="E118" s="202"/>
      <c r="F118" s="201"/>
      <c r="G118" s="201"/>
      <c r="H118" s="205"/>
      <c r="I118" s="203"/>
      <c r="J118" s="203"/>
      <c r="K118" s="201"/>
      <c r="L118" s="322"/>
    </row>
    <row r="119" spans="1:12" s="186" customFormat="1" x14ac:dyDescent="0.2">
      <c r="B119" s="323"/>
      <c r="C119" s="323"/>
      <c r="D119" s="201"/>
      <c r="E119" s="202"/>
      <c r="F119" s="201"/>
      <c r="G119" s="201"/>
      <c r="H119" s="205"/>
      <c r="I119" s="203"/>
      <c r="J119" s="203"/>
      <c r="K119" s="201"/>
      <c r="L119" s="322"/>
    </row>
    <row r="120" spans="1:12" s="186" customFormat="1" x14ac:dyDescent="0.2">
      <c r="B120" s="323"/>
      <c r="C120" s="323"/>
      <c r="D120" s="201"/>
      <c r="E120" s="202"/>
      <c r="F120" s="201"/>
      <c r="G120" s="201"/>
      <c r="H120" s="205"/>
      <c r="I120" s="203"/>
      <c r="J120" s="203"/>
      <c r="K120" s="201"/>
      <c r="L120" s="322"/>
    </row>
    <row r="121" spans="1:12" s="186" customFormat="1" x14ac:dyDescent="0.2">
      <c r="B121" s="323"/>
      <c r="C121" s="323"/>
      <c r="D121" s="201"/>
      <c r="E121" s="202"/>
      <c r="F121" s="201"/>
      <c r="G121" s="201"/>
      <c r="H121" s="205"/>
      <c r="I121" s="203"/>
      <c r="J121" s="203"/>
      <c r="K121" s="201"/>
      <c r="L121" s="322"/>
    </row>
    <row r="122" spans="1:12" s="186" customFormat="1" x14ac:dyDescent="0.2">
      <c r="B122" s="323"/>
      <c r="C122" s="323"/>
      <c r="D122" s="201"/>
      <c r="E122" s="202"/>
      <c r="F122" s="201"/>
      <c r="G122" s="201"/>
      <c r="H122" s="205"/>
      <c r="I122" s="203"/>
      <c r="J122" s="203"/>
      <c r="K122" s="201"/>
      <c r="L122" s="322"/>
    </row>
    <row r="123" spans="1:12" s="186" customFormat="1" x14ac:dyDescent="0.2">
      <c r="B123" s="323"/>
      <c r="C123" s="323"/>
      <c r="D123" s="201"/>
      <c r="E123" s="202"/>
      <c r="F123" s="201"/>
      <c r="G123" s="201"/>
      <c r="H123" s="205"/>
      <c r="I123" s="203"/>
      <c r="J123" s="203"/>
      <c r="K123" s="201"/>
      <c r="L123" s="322"/>
    </row>
    <row r="124" spans="1:12" s="186" customFormat="1" x14ac:dyDescent="0.2">
      <c r="B124" s="323"/>
      <c r="C124" s="323"/>
      <c r="D124" s="201"/>
      <c r="E124" s="202"/>
      <c r="F124" s="201"/>
      <c r="G124" s="201"/>
      <c r="H124" s="205"/>
      <c r="I124" s="203"/>
      <c r="J124" s="203"/>
      <c r="K124" s="201"/>
      <c r="L124" s="322"/>
    </row>
    <row r="125" spans="1:12" s="186" customFormat="1" x14ac:dyDescent="0.2">
      <c r="B125" s="323"/>
      <c r="C125" s="323"/>
      <c r="D125" s="201"/>
      <c r="E125" s="202"/>
      <c r="F125" s="201"/>
      <c r="G125" s="201"/>
      <c r="H125" s="205"/>
      <c r="I125" s="203"/>
      <c r="J125" s="203"/>
      <c r="K125" s="201"/>
      <c r="L125" s="322"/>
    </row>
    <row r="126" spans="1:12" s="186" customFormat="1" x14ac:dyDescent="0.2">
      <c r="B126" s="323"/>
      <c r="C126" s="323"/>
      <c r="D126" s="201"/>
      <c r="E126" s="202"/>
      <c r="F126" s="201"/>
      <c r="G126" s="201"/>
      <c r="H126" s="205"/>
      <c r="I126" s="203"/>
      <c r="J126" s="203"/>
      <c r="K126" s="201"/>
      <c r="L126" s="322"/>
    </row>
    <row r="127" spans="1:12" s="186" customFormat="1" x14ac:dyDescent="0.2">
      <c r="B127" s="323"/>
      <c r="C127" s="323"/>
      <c r="D127" s="201"/>
      <c r="E127" s="202"/>
      <c r="F127" s="201"/>
      <c r="G127" s="201"/>
      <c r="H127" s="205"/>
      <c r="I127" s="203"/>
      <c r="J127" s="203"/>
      <c r="K127" s="201"/>
      <c r="L127" s="322"/>
    </row>
    <row r="128" spans="1:12" s="186" customFormat="1" x14ac:dyDescent="0.2">
      <c r="B128" s="323"/>
      <c r="C128" s="323"/>
      <c r="D128" s="201"/>
      <c r="E128" s="202"/>
      <c r="F128" s="201"/>
      <c r="G128" s="201"/>
      <c r="H128" s="205"/>
      <c r="I128" s="203"/>
      <c r="J128" s="203"/>
      <c r="K128" s="201"/>
      <c r="L128" s="322"/>
    </row>
    <row r="129" spans="1:18" s="201" customFormat="1" ht="12" thickBot="1" x14ac:dyDescent="0.25">
      <c r="B129" s="323"/>
      <c r="C129" s="323"/>
      <c r="E129" s="202"/>
      <c r="H129" s="205"/>
      <c r="I129" s="203"/>
      <c r="J129" s="203"/>
      <c r="L129" s="322"/>
    </row>
    <row r="130" spans="1:18" s="186" customFormat="1" ht="18.75" x14ac:dyDescent="0.3">
      <c r="B130" s="832" t="s">
        <v>364</v>
      </c>
      <c r="C130" s="833"/>
      <c r="D130" s="833"/>
      <c r="E130" s="833"/>
      <c r="F130" s="833"/>
      <c r="G130" s="833"/>
      <c r="H130" s="833"/>
      <c r="I130" s="833"/>
      <c r="J130" s="833"/>
      <c r="K130" s="833"/>
      <c r="L130" s="389"/>
    </row>
    <row r="131" spans="1:18" s="186" customFormat="1" ht="15" x14ac:dyDescent="0.25">
      <c r="B131" s="834" t="s">
        <v>444</v>
      </c>
      <c r="C131" s="835"/>
      <c r="D131" s="835"/>
      <c r="E131" s="835"/>
      <c r="F131" s="835"/>
      <c r="G131" s="835"/>
      <c r="H131" s="835"/>
      <c r="I131" s="835"/>
      <c r="J131" s="835"/>
      <c r="K131" s="835"/>
      <c r="L131" s="390"/>
    </row>
    <row r="132" spans="1:18" s="186" customFormat="1" x14ac:dyDescent="0.2">
      <c r="B132" s="836" t="s">
        <v>443</v>
      </c>
      <c r="C132" s="827"/>
      <c r="D132" s="827"/>
      <c r="E132" s="827"/>
      <c r="F132" s="827"/>
      <c r="G132" s="827"/>
      <c r="H132" s="827"/>
      <c r="I132" s="827"/>
      <c r="J132" s="827"/>
      <c r="K132" s="827"/>
      <c r="L132" s="391"/>
    </row>
    <row r="133" spans="1:18" s="423" customFormat="1" ht="12" thickBot="1" x14ac:dyDescent="0.25">
      <c r="B133" s="424"/>
      <c r="C133" s="425"/>
      <c r="D133" s="426"/>
      <c r="E133" s="427"/>
      <c r="F133" s="426" t="s">
        <v>559</v>
      </c>
      <c r="G133" s="426"/>
      <c r="H133" s="428"/>
      <c r="I133" s="429"/>
      <c r="J133" s="426"/>
      <c r="K133" s="430"/>
      <c r="L133" s="431"/>
    </row>
    <row r="134" spans="1:18" s="186" customFormat="1" x14ac:dyDescent="0.2">
      <c r="B134" s="386" t="s">
        <v>1</v>
      </c>
      <c r="C134" s="386" t="s">
        <v>1</v>
      </c>
      <c r="D134" s="387" t="s">
        <v>351</v>
      </c>
      <c r="E134" s="171"/>
      <c r="F134" s="170"/>
      <c r="G134" s="170" t="s">
        <v>4</v>
      </c>
      <c r="H134" s="172" t="s">
        <v>204</v>
      </c>
      <c r="I134" s="173" t="s">
        <v>448</v>
      </c>
      <c r="J134" s="173"/>
      <c r="K134" s="388"/>
      <c r="L134" s="267"/>
    </row>
    <row r="135" spans="1:18" s="186" customFormat="1" x14ac:dyDescent="0.2">
      <c r="B135" s="289" t="s">
        <v>349</v>
      </c>
      <c r="C135" s="289" t="s">
        <v>350</v>
      </c>
      <c r="D135" s="95" t="s">
        <v>352</v>
      </c>
      <c r="E135" s="96" t="s">
        <v>171</v>
      </c>
      <c r="F135" s="95" t="s">
        <v>0</v>
      </c>
      <c r="G135" s="95" t="s">
        <v>5</v>
      </c>
      <c r="H135" s="97" t="s">
        <v>3</v>
      </c>
      <c r="I135" s="98" t="s">
        <v>7</v>
      </c>
      <c r="J135" s="98" t="s">
        <v>8</v>
      </c>
      <c r="K135" s="148"/>
      <c r="L135" s="257" t="s">
        <v>353</v>
      </c>
    </row>
    <row r="136" spans="1:18" s="186" customFormat="1" x14ac:dyDescent="0.2">
      <c r="B136" s="311"/>
      <c r="C136" s="311"/>
      <c r="D136" s="14"/>
      <c r="E136" s="193"/>
      <c r="F136" s="14"/>
      <c r="G136" s="14"/>
      <c r="H136" s="194"/>
      <c r="I136" s="195"/>
      <c r="J136" s="195"/>
      <c r="K136" s="14"/>
      <c r="L136" s="312"/>
    </row>
    <row r="137" spans="1:18" s="242" customFormat="1" x14ac:dyDescent="0.2">
      <c r="A137" s="242">
        <v>107</v>
      </c>
      <c r="B137" s="447">
        <v>2020</v>
      </c>
      <c r="C137" s="447">
        <v>2020</v>
      </c>
      <c r="D137" s="106">
        <v>271</v>
      </c>
      <c r="E137" s="233"/>
      <c r="F137" s="106" t="s">
        <v>466</v>
      </c>
      <c r="G137" s="106" t="s">
        <v>81</v>
      </c>
      <c r="H137" s="241"/>
      <c r="I137" s="235">
        <v>36.700000000000003</v>
      </c>
      <c r="J137" s="450">
        <f>I137*L137</f>
        <v>15157.1</v>
      </c>
      <c r="K137" s="240"/>
      <c r="L137" s="448">
        <v>413</v>
      </c>
    </row>
    <row r="138" spans="1:18" s="117" customFormat="1" x14ac:dyDescent="0.2">
      <c r="A138" s="117">
        <v>108</v>
      </c>
      <c r="B138" s="460">
        <v>2020</v>
      </c>
      <c r="C138" s="460">
        <v>2020</v>
      </c>
      <c r="D138" s="461">
        <v>272</v>
      </c>
      <c r="E138" s="138"/>
      <c r="F138" s="138" t="s">
        <v>416</v>
      </c>
      <c r="G138" s="138" t="s">
        <v>447</v>
      </c>
      <c r="H138" s="138"/>
      <c r="I138" s="138">
        <v>590</v>
      </c>
      <c r="J138" s="138">
        <f>L138*I138</f>
        <v>11210</v>
      </c>
      <c r="K138" s="138"/>
      <c r="L138" s="271">
        <v>19</v>
      </c>
    </row>
    <row r="139" spans="1:18" s="357" customFormat="1" x14ac:dyDescent="0.2">
      <c r="A139" s="357">
        <v>109</v>
      </c>
      <c r="B139" s="359">
        <v>2020</v>
      </c>
      <c r="C139" s="359">
        <v>2020</v>
      </c>
      <c r="D139" s="349">
        <v>273</v>
      </c>
      <c r="E139" s="349"/>
      <c r="F139" s="349" t="s">
        <v>376</v>
      </c>
      <c r="G139" s="349" t="s">
        <v>14</v>
      </c>
      <c r="H139" s="351"/>
      <c r="I139" s="351">
        <v>218</v>
      </c>
      <c r="J139" s="454">
        <f>I139*L139</f>
        <v>4578</v>
      </c>
      <c r="K139" s="349"/>
      <c r="L139" s="453">
        <v>21</v>
      </c>
    </row>
    <row r="140" spans="1:18" s="117" customFormat="1" x14ac:dyDescent="0.2">
      <c r="A140" s="117">
        <v>110</v>
      </c>
      <c r="B140" s="434">
        <v>43567</v>
      </c>
      <c r="C140" s="434">
        <v>43567</v>
      </c>
      <c r="D140" s="71">
        <v>274</v>
      </c>
      <c r="E140" s="141">
        <v>9604</v>
      </c>
      <c r="F140" s="71" t="s">
        <v>89</v>
      </c>
      <c r="G140" s="71" t="s">
        <v>14</v>
      </c>
      <c r="H140" s="137"/>
      <c r="I140" s="138">
        <v>35.4</v>
      </c>
      <c r="J140" s="138">
        <f>L140*I140</f>
        <v>601.79999999999995</v>
      </c>
      <c r="K140" s="71"/>
      <c r="L140" s="271">
        <v>17</v>
      </c>
    </row>
    <row r="141" spans="1:18" s="117" customFormat="1" x14ac:dyDescent="0.2">
      <c r="A141" s="117">
        <v>111</v>
      </c>
      <c r="B141" s="70">
        <v>2020</v>
      </c>
      <c r="C141" s="70">
        <v>2020</v>
      </c>
      <c r="D141" s="71">
        <v>275</v>
      </c>
      <c r="E141" s="141"/>
      <c r="F141" s="71" t="s">
        <v>418</v>
      </c>
      <c r="G141" s="138" t="s">
        <v>14</v>
      </c>
      <c r="H141" s="137"/>
      <c r="I141" s="138">
        <v>10</v>
      </c>
      <c r="J141" s="138">
        <f>I141*L141</f>
        <v>44500</v>
      </c>
      <c r="K141" s="273"/>
      <c r="L141" s="155">
        <v>4450</v>
      </c>
    </row>
    <row r="142" spans="1:18" s="117" customFormat="1" x14ac:dyDescent="0.2">
      <c r="A142" s="307">
        <v>114</v>
      </c>
      <c r="B142" s="434">
        <v>43622</v>
      </c>
      <c r="C142" s="434">
        <v>43622</v>
      </c>
      <c r="D142" s="71">
        <v>278</v>
      </c>
      <c r="E142" s="141">
        <v>5733</v>
      </c>
      <c r="F142" s="71" t="s">
        <v>147</v>
      </c>
      <c r="G142" s="71" t="s">
        <v>14</v>
      </c>
      <c r="H142" s="71"/>
      <c r="I142" s="138">
        <v>2466.1999999999998</v>
      </c>
      <c r="J142" s="138">
        <f>L142*I142</f>
        <v>7398.5999999999995</v>
      </c>
      <c r="K142" s="71"/>
      <c r="L142" s="271">
        <v>3</v>
      </c>
      <c r="M142" s="306"/>
      <c r="N142" s="306"/>
      <c r="O142" s="306"/>
      <c r="P142" s="306"/>
      <c r="Q142" s="306"/>
      <c r="R142" s="306"/>
    </row>
    <row r="143" spans="1:18" s="307" customFormat="1" x14ac:dyDescent="0.2">
      <c r="A143" s="117">
        <v>115</v>
      </c>
      <c r="B143" s="434">
        <v>43622</v>
      </c>
      <c r="C143" s="434">
        <v>43622</v>
      </c>
      <c r="D143" s="71">
        <v>279</v>
      </c>
      <c r="E143" s="141">
        <v>5734</v>
      </c>
      <c r="F143" s="71" t="s">
        <v>148</v>
      </c>
      <c r="G143" s="71" t="s">
        <v>14</v>
      </c>
      <c r="H143" s="71"/>
      <c r="I143" s="138">
        <v>2596</v>
      </c>
      <c r="J143" s="138">
        <f>L143*I143</f>
        <v>7788</v>
      </c>
      <c r="K143" s="71"/>
      <c r="L143" s="271">
        <v>3</v>
      </c>
    </row>
    <row r="144" spans="1:18" s="117" customFormat="1" x14ac:dyDescent="0.2">
      <c r="A144" s="117">
        <v>116</v>
      </c>
      <c r="B144" s="70">
        <v>2020</v>
      </c>
      <c r="C144" s="70">
        <v>2020</v>
      </c>
      <c r="D144" s="71">
        <v>280</v>
      </c>
      <c r="E144" s="71"/>
      <c r="F144" s="71" t="s">
        <v>517</v>
      </c>
      <c r="G144" s="71" t="s">
        <v>14</v>
      </c>
      <c r="H144" s="138"/>
      <c r="I144" s="138">
        <v>3.37</v>
      </c>
      <c r="J144" s="437">
        <f>I144*L144</f>
        <v>3370</v>
      </c>
      <c r="K144" s="71"/>
      <c r="L144" s="157">
        <v>1000</v>
      </c>
    </row>
    <row r="145" spans="1:18" s="117" customFormat="1" x14ac:dyDescent="0.2">
      <c r="A145" s="117">
        <v>117</v>
      </c>
      <c r="B145" s="70">
        <v>2020</v>
      </c>
      <c r="C145" s="70">
        <v>2020</v>
      </c>
      <c r="D145" s="71">
        <v>281</v>
      </c>
      <c r="E145" s="141"/>
      <c r="F145" s="71" t="s">
        <v>79</v>
      </c>
      <c r="G145" s="71" t="s">
        <v>14</v>
      </c>
      <c r="H145" s="138"/>
      <c r="I145" s="138">
        <v>1.41</v>
      </c>
      <c r="J145" s="437">
        <f>I145*L145</f>
        <v>705</v>
      </c>
      <c r="K145" s="71"/>
      <c r="L145" s="157">
        <v>500</v>
      </c>
    </row>
    <row r="146" spans="1:18" s="357" customFormat="1" x14ac:dyDescent="0.2">
      <c r="A146" s="357">
        <v>119</v>
      </c>
      <c r="B146" s="359">
        <v>2020</v>
      </c>
      <c r="C146" s="359">
        <v>2020</v>
      </c>
      <c r="D146" s="349">
        <v>283</v>
      </c>
      <c r="E146" s="350"/>
      <c r="F146" s="349" t="s">
        <v>379</v>
      </c>
      <c r="G146" s="349" t="s">
        <v>14</v>
      </c>
      <c r="H146" s="355"/>
      <c r="I146" s="351">
        <v>9</v>
      </c>
      <c r="J146" s="454">
        <f>I146*L146</f>
        <v>63</v>
      </c>
      <c r="K146" s="352"/>
      <c r="L146" s="453">
        <v>7</v>
      </c>
    </row>
    <row r="147" spans="1:18" s="357" customFormat="1" x14ac:dyDescent="0.2">
      <c r="A147" s="357">
        <v>123</v>
      </c>
      <c r="B147" s="359">
        <v>2020</v>
      </c>
      <c r="C147" s="359">
        <v>2020</v>
      </c>
      <c r="D147" s="349">
        <v>287</v>
      </c>
      <c r="E147" s="349"/>
      <c r="F147" s="349" t="s">
        <v>482</v>
      </c>
      <c r="G147" s="349" t="s">
        <v>14</v>
      </c>
      <c r="H147" s="349"/>
      <c r="I147" s="349">
        <v>12.98</v>
      </c>
      <c r="J147" s="351">
        <f>L147*I147</f>
        <v>194.70000000000002</v>
      </c>
      <c r="K147" s="349"/>
      <c r="L147" s="362">
        <v>15</v>
      </c>
    </row>
    <row r="148" spans="1:18" s="117" customFormat="1" x14ac:dyDescent="0.2">
      <c r="A148" s="117">
        <v>127</v>
      </c>
      <c r="B148" s="70">
        <v>2020</v>
      </c>
      <c r="C148" s="70">
        <v>2020</v>
      </c>
      <c r="D148" s="71">
        <v>291</v>
      </c>
      <c r="E148" s="141"/>
      <c r="F148" s="71" t="s">
        <v>519</v>
      </c>
      <c r="G148" s="71" t="s">
        <v>14</v>
      </c>
      <c r="H148" s="137"/>
      <c r="I148" s="138">
        <v>235.62</v>
      </c>
      <c r="J148" s="437">
        <f t="shared" ref="J148:J153" si="4">I148*L148</f>
        <v>28274.400000000001</v>
      </c>
      <c r="K148" s="273"/>
      <c r="L148" s="436">
        <v>120</v>
      </c>
    </row>
    <row r="149" spans="1:18" s="117" customFormat="1" x14ac:dyDescent="0.2">
      <c r="A149" s="117">
        <v>129</v>
      </c>
      <c r="B149" s="70">
        <v>2020</v>
      </c>
      <c r="C149" s="70">
        <v>2020</v>
      </c>
      <c r="D149" s="71">
        <v>293</v>
      </c>
      <c r="E149" s="141"/>
      <c r="F149" s="71" t="s">
        <v>521</v>
      </c>
      <c r="G149" s="71" t="s">
        <v>14</v>
      </c>
      <c r="H149" s="137"/>
      <c r="I149" s="138">
        <v>942</v>
      </c>
      <c r="J149" s="437">
        <f t="shared" si="4"/>
        <v>1884</v>
      </c>
      <c r="K149" s="273"/>
      <c r="L149" s="436">
        <v>2</v>
      </c>
    </row>
    <row r="150" spans="1:18" s="117" customFormat="1" x14ac:dyDescent="0.2">
      <c r="A150" s="117">
        <v>130</v>
      </c>
      <c r="B150" s="70">
        <v>2020</v>
      </c>
      <c r="C150" s="70">
        <v>2020</v>
      </c>
      <c r="D150" s="71">
        <v>294</v>
      </c>
      <c r="E150" s="141"/>
      <c r="F150" s="71" t="s">
        <v>522</v>
      </c>
      <c r="G150" s="71" t="s">
        <v>14</v>
      </c>
      <c r="H150" s="137"/>
      <c r="I150" s="138">
        <v>325</v>
      </c>
      <c r="J150" s="437">
        <f t="shared" si="4"/>
        <v>975</v>
      </c>
      <c r="K150" s="273"/>
      <c r="L150" s="436">
        <v>3</v>
      </c>
    </row>
    <row r="151" spans="1:18" s="117" customFormat="1" x14ac:dyDescent="0.2">
      <c r="A151" s="117">
        <v>131</v>
      </c>
      <c r="B151" s="70">
        <v>2020</v>
      </c>
      <c r="C151" s="70">
        <v>2020</v>
      </c>
      <c r="D151" s="71">
        <v>295</v>
      </c>
      <c r="E151" s="141"/>
      <c r="F151" s="71" t="s">
        <v>523</v>
      </c>
      <c r="G151" s="71" t="s">
        <v>14</v>
      </c>
      <c r="H151" s="137"/>
      <c r="I151" s="138">
        <v>25</v>
      </c>
      <c r="J151" s="437">
        <f t="shared" si="4"/>
        <v>500</v>
      </c>
      <c r="K151" s="273"/>
      <c r="L151" s="436">
        <v>20</v>
      </c>
      <c r="R151" s="117" t="s">
        <v>464</v>
      </c>
    </row>
    <row r="152" spans="1:18" s="117" customFormat="1" x14ac:dyDescent="0.2">
      <c r="A152" s="117">
        <v>132</v>
      </c>
      <c r="B152" s="70">
        <v>2020</v>
      </c>
      <c r="C152" s="70">
        <v>2020</v>
      </c>
      <c r="D152" s="71">
        <v>296</v>
      </c>
      <c r="E152" s="141"/>
      <c r="F152" s="71" t="s">
        <v>524</v>
      </c>
      <c r="G152" s="71" t="s">
        <v>14</v>
      </c>
      <c r="H152" s="137"/>
      <c r="I152" s="138">
        <v>10</v>
      </c>
      <c r="J152" s="437">
        <f t="shared" si="4"/>
        <v>200</v>
      </c>
      <c r="K152" s="273"/>
      <c r="L152" s="436">
        <v>20</v>
      </c>
      <c r="R152" s="117" t="s">
        <v>464</v>
      </c>
    </row>
    <row r="153" spans="1:18" s="117" customFormat="1" x14ac:dyDescent="0.2">
      <c r="A153" s="117">
        <v>133</v>
      </c>
      <c r="B153" s="70">
        <v>2020</v>
      </c>
      <c r="C153" s="70">
        <v>2020</v>
      </c>
      <c r="D153" s="71">
        <v>297</v>
      </c>
      <c r="E153" s="141"/>
      <c r="F153" s="71" t="s">
        <v>525</v>
      </c>
      <c r="G153" s="71" t="s">
        <v>45</v>
      </c>
      <c r="H153" s="137"/>
      <c r="I153" s="138">
        <v>512.86</v>
      </c>
      <c r="J153" s="437">
        <f t="shared" si="4"/>
        <v>20514.400000000001</v>
      </c>
      <c r="K153" s="273"/>
      <c r="L153" s="436">
        <v>40</v>
      </c>
      <c r="R153" s="117" t="s">
        <v>464</v>
      </c>
    </row>
    <row r="154" spans="1:18" s="117" customFormat="1" x14ac:dyDescent="0.2">
      <c r="A154" s="117">
        <v>134</v>
      </c>
      <c r="B154" s="70">
        <v>2020</v>
      </c>
      <c r="C154" s="70">
        <v>2020</v>
      </c>
      <c r="D154" s="71">
        <v>2303</v>
      </c>
      <c r="E154" s="141"/>
      <c r="F154" s="71" t="s">
        <v>526</v>
      </c>
      <c r="G154" s="71" t="s">
        <v>14</v>
      </c>
      <c r="H154" s="137"/>
      <c r="I154" s="138">
        <v>200</v>
      </c>
      <c r="J154" s="138">
        <f>L154*I154</f>
        <v>1000</v>
      </c>
      <c r="K154" s="273"/>
      <c r="L154" s="436">
        <v>5</v>
      </c>
      <c r="R154" s="117" t="s">
        <v>464</v>
      </c>
    </row>
    <row r="155" spans="1:18" s="117" customFormat="1" x14ac:dyDescent="0.2">
      <c r="A155" s="117">
        <v>135</v>
      </c>
      <c r="B155" s="434">
        <v>43567</v>
      </c>
      <c r="C155" s="434">
        <v>43567</v>
      </c>
      <c r="D155" s="71">
        <v>2304</v>
      </c>
      <c r="E155" s="141">
        <v>1953</v>
      </c>
      <c r="F155" s="71" t="s">
        <v>57</v>
      </c>
      <c r="G155" s="71" t="s">
        <v>10</v>
      </c>
      <c r="H155" s="137"/>
      <c r="I155" s="138">
        <v>24.4</v>
      </c>
      <c r="J155" s="138">
        <f>L155*I155</f>
        <v>4489.5999999999995</v>
      </c>
      <c r="K155" s="71"/>
      <c r="L155" s="271">
        <v>184</v>
      </c>
      <c r="R155" s="117" t="s">
        <v>464</v>
      </c>
    </row>
    <row r="156" spans="1:18" s="117" customFormat="1" x14ac:dyDescent="0.2">
      <c r="A156" s="117">
        <v>136</v>
      </c>
      <c r="B156" s="434">
        <v>43567</v>
      </c>
      <c r="C156" s="434">
        <v>43567</v>
      </c>
      <c r="D156" s="71">
        <v>2305</v>
      </c>
      <c r="E156" s="141">
        <v>2702</v>
      </c>
      <c r="F156" s="71" t="s">
        <v>58</v>
      </c>
      <c r="G156" s="71" t="s">
        <v>10</v>
      </c>
      <c r="H156" s="137"/>
      <c r="I156" s="138">
        <v>35.159999999999997</v>
      </c>
      <c r="J156" s="138">
        <f>L156*I156</f>
        <v>949.31999999999994</v>
      </c>
      <c r="K156" s="71"/>
      <c r="L156" s="271">
        <v>27</v>
      </c>
      <c r="R156" s="117" t="s">
        <v>464</v>
      </c>
    </row>
    <row r="157" spans="1:18" s="117" customFormat="1" x14ac:dyDescent="0.2">
      <c r="A157" s="117">
        <v>137</v>
      </c>
      <c r="B157" s="434">
        <v>43567</v>
      </c>
      <c r="C157" s="434">
        <v>43567</v>
      </c>
      <c r="D157" s="71">
        <v>2306</v>
      </c>
      <c r="E157" s="141">
        <v>6917</v>
      </c>
      <c r="F157" s="71" t="s">
        <v>76</v>
      </c>
      <c r="G157" s="71" t="s">
        <v>14</v>
      </c>
      <c r="H157" s="71"/>
      <c r="I157" s="138">
        <v>9.44</v>
      </c>
      <c r="J157" s="138">
        <f>L157*I157</f>
        <v>9043.5199999999986</v>
      </c>
      <c r="K157" s="71"/>
      <c r="L157" s="271">
        <v>958</v>
      </c>
      <c r="R157" s="117" t="s">
        <v>464</v>
      </c>
    </row>
    <row r="158" spans="1:18" s="117" customFormat="1" x14ac:dyDescent="0.2">
      <c r="A158" s="117">
        <v>138</v>
      </c>
      <c r="B158" s="70">
        <v>2020</v>
      </c>
      <c r="C158" s="70">
        <v>2020</v>
      </c>
      <c r="D158" s="71">
        <v>2307</v>
      </c>
      <c r="E158" s="141"/>
      <c r="F158" s="71" t="s">
        <v>527</v>
      </c>
      <c r="G158" s="71" t="s">
        <v>10</v>
      </c>
      <c r="H158" s="137"/>
      <c r="I158" s="138">
        <v>3658</v>
      </c>
      <c r="J158" s="437">
        <f>I158*L158</f>
        <v>7316</v>
      </c>
      <c r="K158" s="273"/>
      <c r="L158" s="436">
        <v>2</v>
      </c>
      <c r="R158" s="117" t="s">
        <v>464</v>
      </c>
    </row>
    <row r="159" spans="1:18" s="117" customFormat="1" x14ac:dyDescent="0.2">
      <c r="A159" s="117">
        <v>139</v>
      </c>
      <c r="B159" s="70">
        <v>2020</v>
      </c>
      <c r="C159" s="70">
        <v>2020</v>
      </c>
      <c r="D159" s="71">
        <v>2309</v>
      </c>
      <c r="E159" s="141"/>
      <c r="F159" s="71" t="s">
        <v>529</v>
      </c>
      <c r="G159" s="71" t="s">
        <v>14</v>
      </c>
      <c r="H159" s="137"/>
      <c r="I159" s="138">
        <v>708</v>
      </c>
      <c r="J159" s="138">
        <f t="shared" ref="J159:J170" si="5">L159*I159</f>
        <v>2832</v>
      </c>
      <c r="K159" s="273"/>
      <c r="L159" s="436">
        <v>4</v>
      </c>
    </row>
    <row r="160" spans="1:18" s="117" customFormat="1" x14ac:dyDescent="0.2">
      <c r="A160" s="117">
        <v>140</v>
      </c>
      <c r="B160" s="70">
        <v>2020</v>
      </c>
      <c r="C160" s="70">
        <v>2020</v>
      </c>
      <c r="D160" s="71">
        <v>2310</v>
      </c>
      <c r="E160" s="141"/>
      <c r="F160" s="71" t="s">
        <v>530</v>
      </c>
      <c r="G160" s="71" t="s">
        <v>14</v>
      </c>
      <c r="H160" s="137"/>
      <c r="I160" s="138">
        <v>3835</v>
      </c>
      <c r="J160" s="138">
        <f t="shared" si="5"/>
        <v>3835</v>
      </c>
      <c r="K160" s="273"/>
      <c r="L160" s="436">
        <v>1</v>
      </c>
    </row>
    <row r="161" spans="1:12" s="117" customFormat="1" x14ac:dyDescent="0.2">
      <c r="A161" s="117">
        <v>141</v>
      </c>
      <c r="B161" s="70">
        <v>2020</v>
      </c>
      <c r="C161" s="70">
        <v>2020</v>
      </c>
      <c r="D161" s="71">
        <v>2311</v>
      </c>
      <c r="E161" s="141"/>
      <c r="F161" s="71" t="s">
        <v>531</v>
      </c>
      <c r="G161" s="71" t="s">
        <v>14</v>
      </c>
      <c r="H161" s="137"/>
      <c r="I161" s="138">
        <v>21377.52</v>
      </c>
      <c r="J161" s="138">
        <f t="shared" si="5"/>
        <v>21377.52</v>
      </c>
      <c r="K161" s="273"/>
      <c r="L161" s="436">
        <v>1</v>
      </c>
    </row>
    <row r="162" spans="1:12" s="117" customFormat="1" x14ac:dyDescent="0.2">
      <c r="A162" s="117">
        <v>142</v>
      </c>
      <c r="B162" s="70">
        <v>2020</v>
      </c>
      <c r="C162" s="70">
        <v>2020</v>
      </c>
      <c r="D162" s="71">
        <v>2312</v>
      </c>
      <c r="E162" s="141"/>
      <c r="F162" s="71" t="s">
        <v>532</v>
      </c>
      <c r="G162" s="71" t="s">
        <v>14</v>
      </c>
      <c r="H162" s="137"/>
      <c r="I162" s="138">
        <v>1721</v>
      </c>
      <c r="J162" s="138">
        <f t="shared" si="5"/>
        <v>1721</v>
      </c>
      <c r="K162" s="273"/>
      <c r="L162" s="436">
        <v>1</v>
      </c>
    </row>
    <row r="163" spans="1:12" s="117" customFormat="1" x14ac:dyDescent="0.2">
      <c r="A163" s="117">
        <v>143</v>
      </c>
      <c r="B163" s="70">
        <v>2020</v>
      </c>
      <c r="C163" s="70">
        <v>2020</v>
      </c>
      <c r="D163" s="71">
        <v>2313</v>
      </c>
      <c r="E163" s="141"/>
      <c r="F163" s="71" t="s">
        <v>533</v>
      </c>
      <c r="G163" s="71" t="s">
        <v>14</v>
      </c>
      <c r="H163" s="137"/>
      <c r="I163" s="138">
        <v>4206.7</v>
      </c>
      <c r="J163" s="138">
        <f t="shared" si="5"/>
        <v>4206.7</v>
      </c>
      <c r="K163" s="273"/>
      <c r="L163" s="436">
        <v>1</v>
      </c>
    </row>
    <row r="164" spans="1:12" s="117" customFormat="1" x14ac:dyDescent="0.2">
      <c r="A164" s="117">
        <v>144</v>
      </c>
      <c r="B164" s="70">
        <v>2020</v>
      </c>
      <c r="C164" s="70">
        <v>2020</v>
      </c>
      <c r="D164" s="71">
        <v>2314</v>
      </c>
      <c r="E164" s="141"/>
      <c r="F164" s="71" t="s">
        <v>534</v>
      </c>
      <c r="G164" s="71" t="s">
        <v>14</v>
      </c>
      <c r="H164" s="137"/>
      <c r="I164" s="138">
        <v>201.78</v>
      </c>
      <c r="J164" s="138">
        <f t="shared" si="5"/>
        <v>201.78</v>
      </c>
      <c r="K164" s="273"/>
      <c r="L164" s="436">
        <v>1</v>
      </c>
    </row>
    <row r="165" spans="1:12" s="117" customFormat="1" x14ac:dyDescent="0.2">
      <c r="A165" s="117">
        <v>145</v>
      </c>
      <c r="B165" s="70">
        <v>2020</v>
      </c>
      <c r="C165" s="70">
        <v>2020</v>
      </c>
      <c r="D165" s="71">
        <v>2315</v>
      </c>
      <c r="E165" s="141"/>
      <c r="F165" s="71" t="s">
        <v>535</v>
      </c>
      <c r="G165" s="71" t="s">
        <v>14</v>
      </c>
      <c r="H165" s="137"/>
      <c r="I165" s="138">
        <v>1009.14</v>
      </c>
      <c r="J165" s="138">
        <f t="shared" si="5"/>
        <v>1009.14</v>
      </c>
      <c r="K165" s="273"/>
      <c r="L165" s="436">
        <v>1</v>
      </c>
    </row>
    <row r="166" spans="1:12" s="117" customFormat="1" x14ac:dyDescent="0.2">
      <c r="A166" s="117">
        <v>146</v>
      </c>
      <c r="B166" s="70">
        <v>2020</v>
      </c>
      <c r="C166" s="70">
        <v>2020</v>
      </c>
      <c r="D166" s="71">
        <v>2316</v>
      </c>
      <c r="E166" s="141"/>
      <c r="F166" s="71" t="s">
        <v>536</v>
      </c>
      <c r="G166" s="71" t="s">
        <v>14</v>
      </c>
      <c r="H166" s="137"/>
      <c r="I166" s="138">
        <v>558.98</v>
      </c>
      <c r="J166" s="138">
        <f t="shared" si="5"/>
        <v>558.98</v>
      </c>
      <c r="K166" s="273"/>
      <c r="L166" s="436">
        <v>1</v>
      </c>
    </row>
    <row r="167" spans="1:12" s="117" customFormat="1" x14ac:dyDescent="0.2">
      <c r="A167" s="117">
        <v>147</v>
      </c>
      <c r="B167" s="70">
        <v>2020</v>
      </c>
      <c r="C167" s="70">
        <v>2020</v>
      </c>
      <c r="D167" s="71">
        <v>2317</v>
      </c>
      <c r="E167" s="141"/>
      <c r="F167" s="71" t="s">
        <v>544</v>
      </c>
      <c r="G167" s="71" t="s">
        <v>14</v>
      </c>
      <c r="H167" s="137"/>
      <c r="I167" s="71">
        <v>2271.5</v>
      </c>
      <c r="J167" s="138">
        <f t="shared" si="5"/>
        <v>2271.5</v>
      </c>
      <c r="K167" s="71"/>
      <c r="L167" s="436">
        <v>1</v>
      </c>
    </row>
    <row r="168" spans="1:12" s="117" customFormat="1" x14ac:dyDescent="0.2">
      <c r="A168" s="117">
        <v>148</v>
      </c>
      <c r="B168" s="70">
        <v>2020</v>
      </c>
      <c r="C168" s="70">
        <v>2020</v>
      </c>
      <c r="D168" s="71">
        <v>2318</v>
      </c>
      <c r="E168" s="141"/>
      <c r="F168" s="71" t="s">
        <v>537</v>
      </c>
      <c r="G168" s="71" t="s">
        <v>14</v>
      </c>
      <c r="H168" s="137"/>
      <c r="I168" s="138">
        <v>647.16999999999996</v>
      </c>
      <c r="J168" s="138">
        <f t="shared" si="5"/>
        <v>1941.5099999999998</v>
      </c>
      <c r="K168" s="273"/>
      <c r="L168" s="436">
        <v>3</v>
      </c>
    </row>
    <row r="169" spans="1:12" s="249" customFormat="1" x14ac:dyDescent="0.2">
      <c r="B169" s="438">
        <v>2121</v>
      </c>
      <c r="C169" s="438">
        <v>2121</v>
      </c>
      <c r="D169" s="439">
        <v>2327</v>
      </c>
      <c r="E169" s="440"/>
      <c r="F169" s="439" t="s">
        <v>550</v>
      </c>
      <c r="G169" s="439" t="s">
        <v>14</v>
      </c>
      <c r="H169" s="441"/>
      <c r="I169" s="442">
        <v>1.9</v>
      </c>
      <c r="J169" s="442">
        <f t="shared" si="5"/>
        <v>7600</v>
      </c>
      <c r="K169" s="443"/>
      <c r="L169" s="444">
        <v>4000</v>
      </c>
    </row>
    <row r="170" spans="1:12" s="249" customFormat="1" x14ac:dyDescent="0.2">
      <c r="B170" s="438">
        <v>2121</v>
      </c>
      <c r="C170" s="438">
        <v>2121</v>
      </c>
      <c r="D170" s="439">
        <v>1477</v>
      </c>
      <c r="E170" s="440"/>
      <c r="F170" s="439" t="s">
        <v>551</v>
      </c>
      <c r="G170" s="439" t="s">
        <v>14</v>
      </c>
      <c r="H170" s="441"/>
      <c r="I170" s="442">
        <v>2.04</v>
      </c>
      <c r="J170" s="442">
        <f t="shared" si="5"/>
        <v>4692</v>
      </c>
      <c r="K170" s="443"/>
      <c r="L170" s="444">
        <v>2300</v>
      </c>
    </row>
    <row r="171" spans="1:12" s="249" customFormat="1" x14ac:dyDescent="0.2">
      <c r="A171" s="249">
        <v>71</v>
      </c>
      <c r="B171" s="451">
        <v>2020</v>
      </c>
      <c r="C171" s="451">
        <v>2020</v>
      </c>
      <c r="D171" s="71">
        <v>1612</v>
      </c>
      <c r="E171" s="244"/>
      <c r="F171" s="244" t="s">
        <v>91</v>
      </c>
      <c r="G171" s="244" t="s">
        <v>504</v>
      </c>
      <c r="H171" s="244"/>
      <c r="I171" s="138">
        <v>477.75</v>
      </c>
      <c r="J171" s="247">
        <f>I171*L171</f>
        <v>8121.75</v>
      </c>
      <c r="K171" s="244"/>
      <c r="L171" s="452">
        <v>17</v>
      </c>
    </row>
    <row r="172" spans="1:12" s="249" customFormat="1" x14ac:dyDescent="0.2">
      <c r="B172" s="451">
        <v>2121</v>
      </c>
      <c r="C172" s="451">
        <v>2121</v>
      </c>
      <c r="D172" s="244">
        <v>1616</v>
      </c>
      <c r="E172" s="245"/>
      <c r="F172" s="244" t="s">
        <v>552</v>
      </c>
      <c r="G172" s="244" t="s">
        <v>14</v>
      </c>
      <c r="H172" s="246"/>
      <c r="I172" s="244">
        <v>3.08</v>
      </c>
      <c r="J172" s="247">
        <f>I172*L172</f>
        <v>7355.04</v>
      </c>
      <c r="K172" s="244"/>
      <c r="L172" s="483">
        <v>2388</v>
      </c>
    </row>
    <row r="173" spans="1:12" s="249" customFormat="1" x14ac:dyDescent="0.2">
      <c r="A173" s="249">
        <v>106</v>
      </c>
      <c r="B173" s="451">
        <v>2121</v>
      </c>
      <c r="C173" s="451">
        <v>2121</v>
      </c>
      <c r="D173" s="244">
        <v>271</v>
      </c>
      <c r="E173" s="245">
        <v>9623</v>
      </c>
      <c r="F173" s="244" t="s">
        <v>554</v>
      </c>
      <c r="G173" s="244" t="s">
        <v>81</v>
      </c>
      <c r="H173" s="246"/>
      <c r="I173" s="247">
        <v>29</v>
      </c>
      <c r="J173" s="247">
        <f>L173*I173</f>
        <v>464</v>
      </c>
      <c r="K173" s="244"/>
      <c r="L173" s="274">
        <v>16</v>
      </c>
    </row>
    <row r="174" spans="1:12" s="249" customFormat="1" x14ac:dyDescent="0.2">
      <c r="A174" s="249">
        <v>150</v>
      </c>
      <c r="B174" s="459">
        <v>43622</v>
      </c>
      <c r="C174" s="459">
        <v>43622</v>
      </c>
      <c r="D174" s="244" t="s">
        <v>558</v>
      </c>
      <c r="E174" s="245">
        <v>5733</v>
      </c>
      <c r="F174" s="244" t="s">
        <v>555</v>
      </c>
      <c r="G174" s="244" t="s">
        <v>14</v>
      </c>
      <c r="H174" s="244"/>
      <c r="I174" s="247">
        <v>2466.1999999999998</v>
      </c>
      <c r="J174" s="247">
        <f t="shared" ref="J174:J175" si="6">L174*I174</f>
        <v>7398.5999999999995</v>
      </c>
      <c r="K174" s="244"/>
      <c r="L174" s="274">
        <v>3</v>
      </c>
    </row>
    <row r="175" spans="1:12" s="249" customFormat="1" x14ac:dyDescent="0.2">
      <c r="B175" s="250">
        <v>2017</v>
      </c>
      <c r="C175" s="250">
        <v>2017</v>
      </c>
      <c r="D175" s="244">
        <v>1544</v>
      </c>
      <c r="E175" s="245"/>
      <c r="F175" s="244" t="s">
        <v>16</v>
      </c>
      <c r="G175" s="244" t="s">
        <v>14</v>
      </c>
      <c r="H175" s="246"/>
      <c r="I175" s="247">
        <v>52</v>
      </c>
      <c r="J175" s="247">
        <f t="shared" si="6"/>
        <v>156</v>
      </c>
      <c r="K175" s="244"/>
      <c r="L175" s="248">
        <v>3</v>
      </c>
    </row>
    <row r="176" spans="1:12" s="249" customFormat="1" x14ac:dyDescent="0.2">
      <c r="B176" s="451">
        <v>2021</v>
      </c>
      <c r="C176" s="451">
        <v>2021</v>
      </c>
      <c r="D176" s="244" t="s">
        <v>558</v>
      </c>
      <c r="E176" s="245"/>
      <c r="F176" s="244" t="s">
        <v>556</v>
      </c>
      <c r="G176" s="244" t="s">
        <v>14</v>
      </c>
      <c r="H176" s="246"/>
      <c r="I176" s="247">
        <v>55</v>
      </c>
      <c r="J176" s="247">
        <f t="shared" ref="J176" si="7">L176*I176</f>
        <v>9625</v>
      </c>
      <c r="K176" s="244"/>
      <c r="L176" s="483">
        <v>175</v>
      </c>
    </row>
    <row r="177" spans="1:13" s="249" customFormat="1" x14ac:dyDescent="0.2">
      <c r="A177" s="249">
        <v>36</v>
      </c>
      <c r="B177" s="469">
        <v>2018</v>
      </c>
      <c r="C177" s="469">
        <v>2018</v>
      </c>
      <c r="D177" s="244">
        <v>190</v>
      </c>
      <c r="E177" s="245">
        <v>5194</v>
      </c>
      <c r="F177" s="244" t="s">
        <v>66</v>
      </c>
      <c r="G177" s="244" t="s">
        <v>10</v>
      </c>
      <c r="H177" s="244"/>
      <c r="I177" s="247">
        <v>1857</v>
      </c>
      <c r="J177" s="247">
        <f t="shared" ref="J177" si="8">L177*I177</f>
        <v>3714</v>
      </c>
      <c r="K177" s="251"/>
      <c r="L177" s="274">
        <v>2</v>
      </c>
    </row>
    <row r="178" spans="1:13" s="249" customFormat="1" x14ac:dyDescent="0.2">
      <c r="B178" s="469"/>
      <c r="C178" s="469"/>
      <c r="D178" s="244"/>
      <c r="E178" s="245"/>
      <c r="F178" s="244"/>
      <c r="G178" s="244"/>
      <c r="H178" s="244"/>
      <c r="I178" s="247"/>
      <c r="J178" s="247"/>
      <c r="K178" s="251"/>
      <c r="L178" s="274"/>
    </row>
    <row r="179" spans="1:13" s="249" customFormat="1" x14ac:dyDescent="0.2">
      <c r="B179" s="484"/>
      <c r="C179" s="484"/>
      <c r="D179" s="485"/>
      <c r="E179" s="486"/>
      <c r="F179" s="485"/>
      <c r="G179" s="485"/>
      <c r="H179" s="485"/>
      <c r="I179" s="487"/>
      <c r="J179" s="487"/>
      <c r="K179" s="488"/>
      <c r="L179" s="489"/>
    </row>
    <row r="180" spans="1:13" s="249" customFormat="1" x14ac:dyDescent="0.2">
      <c r="B180" s="484"/>
      <c r="C180" s="484"/>
      <c r="D180" s="485"/>
      <c r="E180" s="486"/>
      <c r="F180" s="485"/>
      <c r="G180" s="485"/>
      <c r="H180" s="485"/>
      <c r="I180" s="487"/>
      <c r="J180" s="487"/>
      <c r="K180" s="488"/>
      <c r="L180" s="489"/>
    </row>
    <row r="181" spans="1:13" s="249" customFormat="1" x14ac:dyDescent="0.2">
      <c r="B181" s="484"/>
      <c r="C181" s="484"/>
      <c r="D181" s="485"/>
      <c r="E181" s="486"/>
      <c r="F181" s="485"/>
      <c r="G181" s="485"/>
      <c r="H181" s="485"/>
      <c r="I181" s="487"/>
      <c r="J181" s="487"/>
      <c r="K181" s="488"/>
      <c r="L181" s="489"/>
    </row>
    <row r="182" spans="1:13" s="249" customFormat="1" x14ac:dyDescent="0.2">
      <c r="B182" s="484"/>
      <c r="C182" s="484"/>
      <c r="D182" s="485"/>
      <c r="E182" s="486"/>
      <c r="F182" s="485"/>
      <c r="G182" s="485"/>
      <c r="H182" s="485"/>
      <c r="I182" s="487"/>
      <c r="J182" s="487"/>
      <c r="K182" s="488"/>
      <c r="L182" s="489"/>
    </row>
    <row r="183" spans="1:13" s="249" customFormat="1" x14ac:dyDescent="0.2">
      <c r="B183" s="484"/>
      <c r="C183" s="484"/>
      <c r="D183" s="485"/>
      <c r="E183" s="486"/>
      <c r="F183" s="485"/>
      <c r="G183" s="485"/>
      <c r="H183" s="485"/>
      <c r="I183" s="487"/>
      <c r="J183" s="487"/>
      <c r="K183" s="488"/>
      <c r="L183" s="489"/>
    </row>
    <row r="184" spans="1:13" s="249" customFormat="1" x14ac:dyDescent="0.2">
      <c r="B184" s="484"/>
      <c r="C184" s="484"/>
      <c r="D184" s="485"/>
      <c r="E184" s="486"/>
      <c r="F184" s="485"/>
      <c r="G184" s="485"/>
      <c r="H184" s="485"/>
      <c r="I184" s="487"/>
      <c r="J184" s="487"/>
      <c r="K184" s="488"/>
      <c r="L184" s="489"/>
    </row>
    <row r="185" spans="1:13" s="249" customFormat="1" x14ac:dyDescent="0.2">
      <c r="B185" s="484"/>
      <c r="C185" s="484"/>
      <c r="D185" s="485"/>
      <c r="E185" s="486"/>
      <c r="F185" s="485"/>
      <c r="G185" s="485"/>
      <c r="H185" s="485"/>
      <c r="I185" s="487"/>
      <c r="J185" s="487"/>
      <c r="K185" s="488"/>
      <c r="L185" s="489"/>
    </row>
    <row r="186" spans="1:13" s="249" customFormat="1" x14ac:dyDescent="0.2">
      <c r="B186" s="484"/>
      <c r="C186" s="484"/>
      <c r="D186" s="485"/>
      <c r="E186" s="486"/>
      <c r="F186" s="485"/>
      <c r="G186" s="485"/>
      <c r="H186" s="485"/>
      <c r="I186" s="487"/>
      <c r="J186" s="487"/>
      <c r="K186" s="488"/>
      <c r="L186" s="489"/>
    </row>
    <row r="187" spans="1:13" s="249" customFormat="1" x14ac:dyDescent="0.2">
      <c r="B187" s="484"/>
      <c r="C187" s="484"/>
      <c r="D187" s="485"/>
      <c r="E187" s="486"/>
      <c r="F187" s="485"/>
      <c r="G187" s="485"/>
      <c r="H187" s="485"/>
      <c r="I187" s="487"/>
      <c r="J187" s="487"/>
      <c r="K187" s="488"/>
      <c r="L187" s="489"/>
    </row>
    <row r="188" spans="1:13" s="249" customFormat="1" x14ac:dyDescent="0.2">
      <c r="B188" s="484"/>
      <c r="C188" s="484"/>
      <c r="D188" s="485"/>
      <c r="E188" s="486"/>
      <c r="F188" s="485"/>
      <c r="G188" s="485"/>
      <c r="H188" s="485"/>
      <c r="I188" s="487"/>
      <c r="J188" s="487"/>
      <c r="K188" s="488"/>
      <c r="L188" s="489"/>
    </row>
    <row r="189" spans="1:13" s="249" customFormat="1" x14ac:dyDescent="0.2">
      <c r="B189" s="484"/>
      <c r="C189" s="484"/>
      <c r="D189" s="485"/>
      <c r="E189" s="486"/>
      <c r="F189" s="485"/>
      <c r="G189" s="485"/>
      <c r="H189" s="485"/>
      <c r="I189" s="487"/>
      <c r="J189" s="487"/>
      <c r="K189" s="488"/>
      <c r="L189" s="489"/>
    </row>
    <row r="190" spans="1:13" s="249" customFormat="1" x14ac:dyDescent="0.2">
      <c r="B190" s="484"/>
      <c r="C190" s="484"/>
      <c r="D190" s="485"/>
      <c r="E190" s="486"/>
      <c r="F190" s="485"/>
      <c r="G190" s="485"/>
      <c r="H190" s="485"/>
      <c r="I190" s="487"/>
      <c r="J190" s="487"/>
      <c r="K190" s="488"/>
      <c r="L190" s="489"/>
    </row>
    <row r="191" spans="1:13" ht="12" thickBot="1" x14ac:dyDescent="0.25">
      <c r="B191" s="323"/>
      <c r="C191" s="323"/>
      <c r="D191" s="201"/>
      <c r="E191" s="202"/>
      <c r="F191" s="201"/>
      <c r="G191" s="201"/>
      <c r="H191" s="205"/>
      <c r="I191" s="203"/>
      <c r="J191" s="203"/>
      <c r="K191" s="206"/>
      <c r="L191" s="322"/>
    </row>
    <row r="192" spans="1:13" ht="18.75" x14ac:dyDescent="0.3">
      <c r="B192" s="837" t="s">
        <v>366</v>
      </c>
      <c r="C192" s="838"/>
      <c r="D192" s="838"/>
      <c r="E192" s="838"/>
      <c r="F192" s="838"/>
      <c r="G192" s="838"/>
      <c r="H192" s="838"/>
      <c r="I192" s="838"/>
      <c r="J192" s="838"/>
      <c r="K192" s="838"/>
      <c r="L192" s="411"/>
      <c r="M192" s="174"/>
    </row>
    <row r="193" spans="1:23" ht="14.25" x14ac:dyDescent="0.2">
      <c r="B193" s="839" t="s">
        <v>372</v>
      </c>
      <c r="C193" s="840"/>
      <c r="D193" s="840"/>
      <c r="E193" s="840"/>
      <c r="F193" s="840"/>
      <c r="G193" s="840"/>
      <c r="H193" s="840"/>
      <c r="I193" s="840"/>
      <c r="J193" s="840"/>
      <c r="K193" s="840"/>
      <c r="L193" s="402"/>
    </row>
    <row r="194" spans="1:23" x14ac:dyDescent="0.2">
      <c r="B194" s="829" t="s">
        <v>391</v>
      </c>
      <c r="C194" s="817"/>
      <c r="D194" s="817"/>
      <c r="E194" s="817"/>
      <c r="F194" s="817"/>
      <c r="G194" s="817"/>
      <c r="H194" s="817"/>
      <c r="I194" s="817"/>
      <c r="J194" s="817"/>
      <c r="K194" s="817"/>
      <c r="L194" s="402"/>
    </row>
    <row r="195" spans="1:23" x14ac:dyDescent="0.2">
      <c r="B195" s="498" t="s">
        <v>464</v>
      </c>
      <c r="C195" s="499" t="s">
        <v>560</v>
      </c>
      <c r="D195" s="500"/>
      <c r="E195" s="501"/>
      <c r="F195" s="500"/>
      <c r="G195" s="500"/>
      <c r="H195" s="502"/>
      <c r="I195" s="503"/>
      <c r="J195" s="500"/>
      <c r="K195" s="500"/>
      <c r="L195" s="504"/>
    </row>
    <row r="196" spans="1:23" x14ac:dyDescent="0.2">
      <c r="B196" s="325" t="s">
        <v>1</v>
      </c>
      <c r="C196" s="325" t="s">
        <v>1</v>
      </c>
      <c r="D196" s="187" t="s">
        <v>351</v>
      </c>
      <c r="E196" s="188"/>
      <c r="F196" s="187"/>
      <c r="G196" s="187" t="s">
        <v>4</v>
      </c>
      <c r="H196" s="189" t="s">
        <v>204</v>
      </c>
      <c r="I196" s="190" t="s">
        <v>451</v>
      </c>
      <c r="J196" s="190"/>
      <c r="K196" s="191"/>
      <c r="L196" s="326"/>
    </row>
    <row r="197" spans="1:23" ht="10.5" customHeight="1" x14ac:dyDescent="0.2">
      <c r="B197" s="325" t="s">
        <v>349</v>
      </c>
      <c r="C197" s="325" t="s">
        <v>350</v>
      </c>
      <c r="D197" s="187" t="s">
        <v>352</v>
      </c>
      <c r="E197" s="188" t="s">
        <v>171</v>
      </c>
      <c r="F197" s="187" t="s">
        <v>0</v>
      </c>
      <c r="G197" s="187" t="s">
        <v>5</v>
      </c>
      <c r="H197" s="189" t="s">
        <v>3</v>
      </c>
      <c r="I197" s="190" t="s">
        <v>7</v>
      </c>
      <c r="J197" s="190" t="s">
        <v>8</v>
      </c>
      <c r="K197" s="191"/>
      <c r="L197" s="326" t="s">
        <v>353</v>
      </c>
    </row>
    <row r="198" spans="1:23" ht="12" customHeight="1" x14ac:dyDescent="0.2">
      <c r="B198" s="55"/>
      <c r="C198" s="55"/>
      <c r="D198" s="55"/>
      <c r="E198" s="55"/>
      <c r="F198" s="55"/>
      <c r="G198" s="55"/>
      <c r="H198" s="55"/>
      <c r="I198" s="55"/>
      <c r="J198" s="55"/>
      <c r="K198" s="55"/>
      <c r="L198" s="55"/>
    </row>
    <row r="199" spans="1:23" s="117" customFormat="1" x14ac:dyDescent="0.2">
      <c r="A199" s="117">
        <v>154</v>
      </c>
      <c r="B199" s="435">
        <v>2020</v>
      </c>
      <c r="C199" s="435">
        <v>2020</v>
      </c>
      <c r="D199" s="71">
        <v>193</v>
      </c>
      <c r="E199" s="272"/>
      <c r="F199" s="272" t="s">
        <v>429</v>
      </c>
      <c r="G199" s="272" t="s">
        <v>14</v>
      </c>
      <c r="H199" s="272"/>
      <c r="I199" s="138">
        <v>31000</v>
      </c>
      <c r="J199" s="477">
        <f>I199*L199</f>
        <v>124000</v>
      </c>
      <c r="K199" s="478"/>
      <c r="L199" s="463">
        <v>4</v>
      </c>
    </row>
    <row r="200" spans="1:23" s="117" customFormat="1" ht="12" x14ac:dyDescent="0.2">
      <c r="A200" s="470">
        <v>155</v>
      </c>
      <c r="B200" s="435">
        <v>2018</v>
      </c>
      <c r="C200" s="435">
        <v>2018</v>
      </c>
      <c r="D200" s="71">
        <v>203</v>
      </c>
      <c r="E200" s="141">
        <v>9093</v>
      </c>
      <c r="F200" s="71" t="s">
        <v>454</v>
      </c>
      <c r="G200" s="71" t="s">
        <v>14</v>
      </c>
      <c r="H200" s="137"/>
      <c r="I200" s="138">
        <v>3186</v>
      </c>
      <c r="J200" s="138">
        <f>L200*I200</f>
        <v>31860</v>
      </c>
      <c r="K200" s="71"/>
      <c r="L200" s="271">
        <v>10</v>
      </c>
      <c r="M200" s="301"/>
    </row>
    <row r="201" spans="1:23" s="117" customFormat="1" x14ac:dyDescent="0.2">
      <c r="A201" s="117">
        <v>156</v>
      </c>
      <c r="B201" s="435">
        <v>2020</v>
      </c>
      <c r="C201" s="435">
        <v>2020</v>
      </c>
      <c r="D201" s="71">
        <v>2308</v>
      </c>
      <c r="E201" s="272"/>
      <c r="F201" s="272" t="s">
        <v>528</v>
      </c>
      <c r="G201" s="272" t="s">
        <v>14</v>
      </c>
      <c r="H201" s="272"/>
      <c r="I201" s="138">
        <v>20036.400000000001</v>
      </c>
      <c r="J201" s="477">
        <f>I201*L201</f>
        <v>20036.400000000001</v>
      </c>
      <c r="K201" s="478"/>
      <c r="L201" s="463">
        <v>1</v>
      </c>
      <c r="M201" s="301"/>
    </row>
    <row r="202" spans="1:23" s="117" customFormat="1" x14ac:dyDescent="0.2">
      <c r="A202" s="117">
        <v>157</v>
      </c>
      <c r="B202" s="434">
        <v>2020</v>
      </c>
      <c r="C202" s="434">
        <v>2020</v>
      </c>
      <c r="D202" s="71">
        <v>2323</v>
      </c>
      <c r="E202" s="141"/>
      <c r="F202" s="71" t="s">
        <v>542</v>
      </c>
      <c r="G202" s="71" t="s">
        <v>543</v>
      </c>
      <c r="H202" s="137"/>
      <c r="I202" s="138">
        <v>314.14999999999998</v>
      </c>
      <c r="J202" s="138">
        <f>L202*I202</f>
        <v>3141.5</v>
      </c>
      <c r="K202" s="71"/>
      <c r="L202" s="436">
        <v>10</v>
      </c>
    </row>
    <row r="203" spans="1:23" s="278" customFormat="1" x14ac:dyDescent="0.2">
      <c r="B203" s="818" t="s">
        <v>390</v>
      </c>
      <c r="C203" s="818"/>
      <c r="D203" s="818"/>
      <c r="E203" s="818"/>
      <c r="F203" s="818"/>
      <c r="G203" s="818"/>
      <c r="H203" s="818"/>
      <c r="I203" s="818"/>
      <c r="J203" s="818"/>
      <c r="K203" s="818"/>
      <c r="L203" s="505"/>
      <c r="M203" s="100"/>
    </row>
    <row r="204" spans="1:23" s="301" customFormat="1" ht="12.75" customHeight="1" x14ac:dyDescent="0.2">
      <c r="B204" s="506"/>
      <c r="C204" s="506" t="s">
        <v>561</v>
      </c>
      <c r="D204" s="507"/>
      <c r="E204" s="508"/>
      <c r="F204" s="507"/>
      <c r="G204" s="507"/>
      <c r="H204" s="509"/>
      <c r="I204" s="510"/>
      <c r="J204" s="507"/>
      <c r="K204" s="507"/>
      <c r="L204" s="507"/>
      <c r="M204" s="89"/>
      <c r="P204" s="422"/>
      <c r="Q204" s="422"/>
      <c r="R204" s="422"/>
      <c r="S204" s="422"/>
      <c r="T204" s="422"/>
      <c r="U204" s="422"/>
      <c r="V204" s="422"/>
      <c r="W204" s="422"/>
    </row>
    <row r="205" spans="1:23" s="301" customFormat="1" x14ac:dyDescent="0.2">
      <c r="B205" s="325" t="s">
        <v>1</v>
      </c>
      <c r="C205" s="325" t="s">
        <v>1</v>
      </c>
      <c r="D205" s="187" t="s">
        <v>351</v>
      </c>
      <c r="E205" s="188"/>
      <c r="F205" s="187"/>
      <c r="G205" s="187" t="s">
        <v>4</v>
      </c>
      <c r="H205" s="189" t="s">
        <v>204</v>
      </c>
      <c r="I205" s="190" t="s">
        <v>6</v>
      </c>
      <c r="J205" s="190"/>
      <c r="K205" s="191"/>
      <c r="L205" s="326"/>
      <c r="M205" s="100"/>
      <c r="P205" s="422"/>
      <c r="Q205" s="422"/>
      <c r="R205" s="422"/>
      <c r="S205" s="422"/>
      <c r="T205" s="422"/>
      <c r="U205" s="422"/>
      <c r="V205" s="422"/>
      <c r="W205" s="422"/>
    </row>
    <row r="206" spans="1:23" s="301" customFormat="1" x14ac:dyDescent="0.2">
      <c r="A206" s="301" t="s">
        <v>545</v>
      </c>
      <c r="B206" s="325" t="s">
        <v>349</v>
      </c>
      <c r="C206" s="325" t="s">
        <v>350</v>
      </c>
      <c r="D206" s="187" t="s">
        <v>352</v>
      </c>
      <c r="E206" s="188" t="s">
        <v>171</v>
      </c>
      <c r="F206" s="187" t="s">
        <v>0</v>
      </c>
      <c r="G206" s="187" t="s">
        <v>5</v>
      </c>
      <c r="H206" s="189" t="s">
        <v>3</v>
      </c>
      <c r="I206" s="190" t="s">
        <v>7</v>
      </c>
      <c r="J206" s="190" t="s">
        <v>8</v>
      </c>
      <c r="K206" s="191"/>
      <c r="L206" s="326" t="s">
        <v>353</v>
      </c>
      <c r="M206" s="100"/>
      <c r="P206" s="422"/>
      <c r="Q206" s="422"/>
      <c r="R206" s="422"/>
      <c r="S206" s="422"/>
      <c r="T206" s="422"/>
      <c r="U206" s="422"/>
      <c r="V206" s="422"/>
      <c r="W206" s="422"/>
    </row>
    <row r="207" spans="1:23" s="301" customFormat="1" x14ac:dyDescent="0.2">
      <c r="B207" s="272"/>
      <c r="C207" s="272"/>
      <c r="D207" s="272"/>
      <c r="E207" s="272"/>
      <c r="F207" s="272"/>
      <c r="G207" s="272"/>
      <c r="H207" s="272"/>
      <c r="I207" s="272"/>
      <c r="J207" s="272"/>
      <c r="K207" s="272"/>
      <c r="L207" s="272"/>
      <c r="M207" s="100"/>
      <c r="P207" s="422"/>
      <c r="Q207" s="422"/>
      <c r="R207" s="422"/>
      <c r="S207" s="422"/>
      <c r="T207" s="422"/>
      <c r="U207" s="422"/>
      <c r="V207" s="422"/>
      <c r="W207" s="422"/>
    </row>
    <row r="208" spans="1:23" s="301" customFormat="1" x14ac:dyDescent="0.2">
      <c r="A208" s="117">
        <v>158</v>
      </c>
      <c r="B208" s="70">
        <v>2020</v>
      </c>
      <c r="C208" s="70">
        <v>2020</v>
      </c>
      <c r="D208" s="71">
        <v>172</v>
      </c>
      <c r="E208" s="141"/>
      <c r="F208" s="71" t="s">
        <v>430</v>
      </c>
      <c r="G208" s="71" t="s">
        <v>41</v>
      </c>
      <c r="H208" s="137"/>
      <c r="I208" s="138">
        <v>250</v>
      </c>
      <c r="J208" s="138">
        <f>L208*I208</f>
        <v>16500</v>
      </c>
      <c r="K208" s="273"/>
      <c r="L208" s="436">
        <v>66</v>
      </c>
      <c r="M208" s="140"/>
      <c r="P208" s="472"/>
      <c r="Q208" s="472"/>
      <c r="R208" s="472"/>
      <c r="S208" s="472"/>
      <c r="T208" s="472"/>
      <c r="U208" s="472"/>
      <c r="V208" s="472"/>
      <c r="W208" s="472"/>
    </row>
    <row r="209" spans="1:23" s="117" customFormat="1" x14ac:dyDescent="0.2">
      <c r="A209" s="117">
        <v>159</v>
      </c>
      <c r="B209" s="70">
        <v>2020</v>
      </c>
      <c r="C209" s="70">
        <v>2020</v>
      </c>
      <c r="D209" s="71">
        <v>174</v>
      </c>
      <c r="E209" s="141"/>
      <c r="F209" s="71" t="s">
        <v>493</v>
      </c>
      <c r="G209" s="71" t="s">
        <v>41</v>
      </c>
      <c r="H209" s="137"/>
      <c r="I209" s="138">
        <v>230.01</v>
      </c>
      <c r="J209" s="138">
        <f>I209*L209</f>
        <v>82573.59</v>
      </c>
      <c r="K209" s="273"/>
      <c r="L209" s="436">
        <v>359</v>
      </c>
      <c r="P209" s="473"/>
      <c r="Q209" s="473"/>
      <c r="R209" s="473"/>
      <c r="S209" s="473"/>
      <c r="T209" s="473"/>
      <c r="U209" s="473"/>
      <c r="V209" s="473"/>
      <c r="W209" s="473"/>
    </row>
    <row r="210" spans="1:23" s="117" customFormat="1" x14ac:dyDescent="0.2">
      <c r="A210" s="301">
        <v>160</v>
      </c>
      <c r="B210" s="70">
        <v>2019</v>
      </c>
      <c r="C210" s="70">
        <v>2019</v>
      </c>
      <c r="D210" s="71">
        <v>207</v>
      </c>
      <c r="E210" s="141"/>
      <c r="F210" s="71" t="s">
        <v>401</v>
      </c>
      <c r="G210" s="71" t="s">
        <v>40</v>
      </c>
      <c r="H210" s="137"/>
      <c r="I210" s="138">
        <v>223.15</v>
      </c>
      <c r="J210" s="138">
        <f>L210*I210</f>
        <v>22761.3</v>
      </c>
      <c r="K210" s="273"/>
      <c r="L210" s="436">
        <v>102</v>
      </c>
      <c r="P210" s="473"/>
      <c r="Q210" s="473"/>
      <c r="R210" s="473"/>
      <c r="S210" s="473"/>
      <c r="T210" s="473"/>
      <c r="U210" s="473"/>
      <c r="V210" s="473"/>
      <c r="W210" s="473"/>
    </row>
    <row r="211" spans="1:23" s="140" customFormat="1" x14ac:dyDescent="0.2">
      <c r="A211" s="117">
        <v>161</v>
      </c>
      <c r="B211" s="70">
        <v>2020</v>
      </c>
      <c r="C211" s="70">
        <v>2020</v>
      </c>
      <c r="D211" s="71">
        <v>209</v>
      </c>
      <c r="E211" s="141"/>
      <c r="F211" s="71" t="s">
        <v>438</v>
      </c>
      <c r="G211" s="71" t="s">
        <v>557</v>
      </c>
      <c r="H211" s="137"/>
      <c r="I211" s="138">
        <v>100</v>
      </c>
      <c r="J211" s="138">
        <f>I211*L211</f>
        <v>40900</v>
      </c>
      <c r="K211" s="273"/>
      <c r="L211" s="436">
        <v>409</v>
      </c>
      <c r="M211" s="117"/>
      <c r="N211" s="117"/>
      <c r="O211" s="117"/>
      <c r="P211" s="481"/>
      <c r="Q211" s="481"/>
      <c r="R211" s="481"/>
      <c r="S211" s="482"/>
      <c r="T211" s="482"/>
      <c r="U211" s="482"/>
      <c r="V211" s="482"/>
      <c r="W211" s="482"/>
    </row>
    <row r="212" spans="1:23" s="117" customFormat="1" x14ac:dyDescent="0.2">
      <c r="A212" s="117">
        <v>162</v>
      </c>
      <c r="B212" s="70">
        <v>2020</v>
      </c>
      <c r="C212" s="70">
        <v>2020</v>
      </c>
      <c r="D212" s="71">
        <v>211</v>
      </c>
      <c r="E212" s="141"/>
      <c r="F212" s="71" t="s">
        <v>439</v>
      </c>
      <c r="G212" s="71" t="s">
        <v>41</v>
      </c>
      <c r="H212" s="137"/>
      <c r="I212" s="138">
        <v>175.01</v>
      </c>
      <c r="J212" s="138">
        <f>I212*L212</f>
        <v>212112.12</v>
      </c>
      <c r="K212" s="273"/>
      <c r="L212" s="436">
        <v>1212</v>
      </c>
    </row>
    <row r="213" spans="1:23" s="140" customFormat="1" x14ac:dyDescent="0.2">
      <c r="A213" s="140">
        <v>163</v>
      </c>
      <c r="B213" s="474">
        <v>2020</v>
      </c>
      <c r="C213" s="474">
        <v>2020</v>
      </c>
      <c r="D213" s="273">
        <v>213</v>
      </c>
      <c r="E213" s="465"/>
      <c r="F213" s="273" t="s">
        <v>431</v>
      </c>
      <c r="G213" s="273" t="s">
        <v>40</v>
      </c>
      <c r="H213" s="466"/>
      <c r="I213" s="467">
        <v>1003</v>
      </c>
      <c r="J213" s="467">
        <f>L213*I213</f>
        <v>42126</v>
      </c>
      <c r="K213" s="273"/>
      <c r="L213" s="475">
        <v>42</v>
      </c>
      <c r="M213" s="117"/>
      <c r="N213" s="117"/>
      <c r="O213" s="117"/>
      <c r="P213" s="117"/>
      <c r="Q213" s="117"/>
      <c r="R213" s="117"/>
    </row>
    <row r="214" spans="1:23" s="471" customFormat="1" x14ac:dyDescent="0.2">
      <c r="A214" s="117">
        <v>164</v>
      </c>
      <c r="B214" s="70">
        <v>2020</v>
      </c>
      <c r="C214" s="70">
        <v>2020</v>
      </c>
      <c r="D214" s="71">
        <v>214</v>
      </c>
      <c r="E214" s="141"/>
      <c r="F214" s="71" t="s">
        <v>434</v>
      </c>
      <c r="G214" s="71" t="s">
        <v>433</v>
      </c>
      <c r="H214" s="137"/>
      <c r="I214" s="138">
        <v>3662.43</v>
      </c>
      <c r="J214" s="138">
        <f>I214*L214</f>
        <v>25637.01</v>
      </c>
      <c r="K214" s="273"/>
      <c r="L214" s="436">
        <v>7</v>
      </c>
      <c r="M214" s="307"/>
      <c r="N214" s="307"/>
      <c r="O214" s="307"/>
      <c r="P214" s="307"/>
      <c r="Q214" s="307"/>
      <c r="R214" s="307"/>
    </row>
    <row r="215" spans="1:23" s="117" customFormat="1" x14ac:dyDescent="0.2">
      <c r="A215" s="140">
        <v>165</v>
      </c>
      <c r="B215" s="70">
        <v>2020</v>
      </c>
      <c r="C215" s="70">
        <v>2020</v>
      </c>
      <c r="D215" s="71">
        <v>218</v>
      </c>
      <c r="E215" s="141"/>
      <c r="F215" s="71" t="s">
        <v>437</v>
      </c>
      <c r="G215" s="71" t="s">
        <v>41</v>
      </c>
      <c r="H215" s="137"/>
      <c r="I215" s="138">
        <v>175</v>
      </c>
      <c r="J215" s="138">
        <f>I215*L215</f>
        <v>42525</v>
      </c>
      <c r="K215" s="273"/>
      <c r="L215" s="436">
        <v>243</v>
      </c>
    </row>
    <row r="216" spans="1:23" s="117" customFormat="1" x14ac:dyDescent="0.2">
      <c r="A216" s="471">
        <v>166</v>
      </c>
      <c r="B216" s="435">
        <v>2018</v>
      </c>
      <c r="C216" s="435">
        <v>2018</v>
      </c>
      <c r="D216" s="71">
        <v>219</v>
      </c>
      <c r="E216" s="141">
        <v>9596</v>
      </c>
      <c r="F216" s="71" t="s">
        <v>100</v>
      </c>
      <c r="G216" s="71" t="s">
        <v>41</v>
      </c>
      <c r="H216" s="137"/>
      <c r="I216" s="138">
        <v>144.1</v>
      </c>
      <c r="J216" s="138">
        <f t="shared" ref="J216:J221" si="9">L216*I216</f>
        <v>85163.099999999991</v>
      </c>
      <c r="K216" s="71"/>
      <c r="L216" s="271">
        <v>591</v>
      </c>
    </row>
    <row r="217" spans="1:23" s="117" customFormat="1" x14ac:dyDescent="0.2">
      <c r="A217" s="117">
        <v>167</v>
      </c>
      <c r="B217" s="435">
        <v>2018</v>
      </c>
      <c r="C217" s="435">
        <v>2018</v>
      </c>
      <c r="D217" s="71">
        <v>222</v>
      </c>
      <c r="E217" s="141">
        <v>9632</v>
      </c>
      <c r="F217" s="71" t="s">
        <v>104</v>
      </c>
      <c r="G217" s="71" t="s">
        <v>105</v>
      </c>
      <c r="H217" s="137"/>
      <c r="I217" s="138">
        <v>95.7</v>
      </c>
      <c r="J217" s="138">
        <f t="shared" si="9"/>
        <v>21149.7</v>
      </c>
      <c r="K217" s="71"/>
      <c r="L217" s="271">
        <v>221</v>
      </c>
      <c r="N217" s="140"/>
      <c r="O217" s="140"/>
      <c r="P217" s="140"/>
      <c r="Q217" s="140"/>
      <c r="R217" s="140"/>
    </row>
    <row r="218" spans="1:23" s="309" customFormat="1" x14ac:dyDescent="0.2">
      <c r="A218" s="117">
        <v>168</v>
      </c>
      <c r="B218" s="435">
        <v>2018</v>
      </c>
      <c r="C218" s="435">
        <v>2018</v>
      </c>
      <c r="D218" s="71">
        <v>298</v>
      </c>
      <c r="E218" s="141">
        <v>9610</v>
      </c>
      <c r="F218" s="71" t="s">
        <v>329</v>
      </c>
      <c r="G218" s="71" t="s">
        <v>14</v>
      </c>
      <c r="H218" s="137"/>
      <c r="I218" s="138">
        <v>426.62</v>
      </c>
      <c r="J218" s="138">
        <f t="shared" si="9"/>
        <v>3839.58</v>
      </c>
      <c r="K218" s="71"/>
      <c r="L218" s="271">
        <v>9</v>
      </c>
      <c r="M218" s="117"/>
      <c r="N218" s="117"/>
      <c r="O218" s="117"/>
      <c r="P218" s="117"/>
      <c r="Q218" s="117"/>
      <c r="R218" s="117"/>
    </row>
    <row r="219" spans="1:23" s="117" customFormat="1" x14ac:dyDescent="0.2">
      <c r="A219" s="117">
        <v>169</v>
      </c>
      <c r="B219" s="435">
        <v>2018</v>
      </c>
      <c r="C219" s="435">
        <v>2018</v>
      </c>
      <c r="D219" s="71">
        <v>299</v>
      </c>
      <c r="E219" s="141">
        <v>9612</v>
      </c>
      <c r="F219" s="71" t="s">
        <v>330</v>
      </c>
      <c r="G219" s="71" t="s">
        <v>14</v>
      </c>
      <c r="H219" s="137"/>
      <c r="I219" s="138">
        <v>210</v>
      </c>
      <c r="J219" s="138">
        <f t="shared" si="9"/>
        <v>1680</v>
      </c>
      <c r="K219" s="71"/>
      <c r="L219" s="271">
        <v>8</v>
      </c>
      <c r="N219" s="140"/>
      <c r="O219" s="140"/>
      <c r="P219" s="140"/>
      <c r="Q219" s="140"/>
      <c r="R219" s="140"/>
    </row>
    <row r="220" spans="1:23" s="117" customFormat="1" x14ac:dyDescent="0.2">
      <c r="A220" s="309">
        <v>170</v>
      </c>
      <c r="B220" s="435">
        <v>2018</v>
      </c>
      <c r="C220" s="435">
        <v>2018</v>
      </c>
      <c r="D220" s="71">
        <v>300</v>
      </c>
      <c r="E220" s="141">
        <v>9611</v>
      </c>
      <c r="F220" s="71" t="s">
        <v>332</v>
      </c>
      <c r="G220" s="71" t="s">
        <v>14</v>
      </c>
      <c r="H220" s="137"/>
      <c r="I220" s="138">
        <v>426.62</v>
      </c>
      <c r="J220" s="138">
        <f t="shared" si="9"/>
        <v>1706.48</v>
      </c>
      <c r="K220" s="71"/>
      <c r="L220" s="271">
        <v>4</v>
      </c>
      <c r="N220" s="140"/>
      <c r="O220" s="140"/>
      <c r="P220" s="140"/>
      <c r="Q220" s="140"/>
      <c r="R220" s="140"/>
    </row>
    <row r="221" spans="1:23" s="117" customFormat="1" x14ac:dyDescent="0.2">
      <c r="A221" s="117">
        <v>171</v>
      </c>
      <c r="B221" s="435">
        <v>2018</v>
      </c>
      <c r="C221" s="435">
        <v>2018</v>
      </c>
      <c r="D221" s="71">
        <v>2301</v>
      </c>
      <c r="E221" s="141">
        <v>9617</v>
      </c>
      <c r="F221" s="71" t="s">
        <v>327</v>
      </c>
      <c r="G221" s="71" t="s">
        <v>14</v>
      </c>
      <c r="H221" s="137"/>
      <c r="I221" s="138">
        <v>390</v>
      </c>
      <c r="J221" s="138">
        <f t="shared" si="9"/>
        <v>780</v>
      </c>
      <c r="K221" s="71"/>
      <c r="L221" s="271">
        <v>2</v>
      </c>
    </row>
    <row r="222" spans="1:23" s="117" customFormat="1" x14ac:dyDescent="0.2">
      <c r="A222" s="117">
        <v>172</v>
      </c>
      <c r="B222" s="70">
        <v>2020</v>
      </c>
      <c r="C222" s="70">
        <v>2020</v>
      </c>
      <c r="D222" s="71">
        <v>2302</v>
      </c>
      <c r="E222" s="141"/>
      <c r="F222" s="71" t="s">
        <v>484</v>
      </c>
      <c r="G222" s="71" t="s">
        <v>485</v>
      </c>
      <c r="H222" s="137"/>
      <c r="I222" s="138">
        <v>175</v>
      </c>
      <c r="J222" s="138">
        <f>I222*L222</f>
        <v>2450</v>
      </c>
      <c r="K222" s="273"/>
      <c r="L222" s="436">
        <v>14</v>
      </c>
    </row>
    <row r="223" spans="1:23" s="117" customFormat="1" x14ac:dyDescent="0.2">
      <c r="A223" s="117">
        <v>173</v>
      </c>
      <c r="B223" s="70">
        <v>2020</v>
      </c>
      <c r="C223" s="70">
        <v>2020</v>
      </c>
      <c r="D223" s="71">
        <v>2324</v>
      </c>
      <c r="E223" s="141"/>
      <c r="F223" s="71" t="s">
        <v>465</v>
      </c>
      <c r="G223" s="71" t="s">
        <v>14</v>
      </c>
      <c r="H223" s="137"/>
      <c r="I223" s="138">
        <v>175</v>
      </c>
      <c r="J223" s="138">
        <f>I223*L223</f>
        <v>350</v>
      </c>
      <c r="K223" s="273"/>
      <c r="L223" s="436">
        <v>2</v>
      </c>
    </row>
    <row r="224" spans="1:23" s="117" customFormat="1" x14ac:dyDescent="0.2">
      <c r="A224" s="117">
        <v>174</v>
      </c>
      <c r="B224" s="435">
        <v>2018</v>
      </c>
      <c r="C224" s="435">
        <v>2018</v>
      </c>
      <c r="D224" s="71">
        <v>2325</v>
      </c>
      <c r="E224" s="141">
        <v>9615</v>
      </c>
      <c r="F224" s="71" t="s">
        <v>486</v>
      </c>
      <c r="G224" s="71" t="s">
        <v>14</v>
      </c>
      <c r="H224" s="137"/>
      <c r="I224" s="138">
        <v>390</v>
      </c>
      <c r="J224" s="138">
        <f>L224*I224</f>
        <v>780</v>
      </c>
      <c r="K224" s="71"/>
      <c r="L224" s="271">
        <v>2</v>
      </c>
    </row>
    <row r="225" spans="1:13" x14ac:dyDescent="0.2">
      <c r="A225" s="186"/>
      <c r="B225" s="66"/>
      <c r="C225" s="66"/>
      <c r="D225" s="55"/>
      <c r="E225" s="105"/>
      <c r="F225" s="55"/>
      <c r="G225" s="55"/>
      <c r="H225" s="103"/>
      <c r="I225" s="104"/>
      <c r="J225" s="104"/>
      <c r="K225" s="150"/>
      <c r="L225" s="259"/>
    </row>
    <row r="227" spans="1:13" x14ac:dyDescent="0.2">
      <c r="D227" s="118"/>
      <c r="E227" s="107"/>
      <c r="F227" s="118"/>
      <c r="G227" s="118"/>
      <c r="H227" s="119"/>
      <c r="I227" s="120"/>
      <c r="J227" s="120"/>
    </row>
    <row r="228" spans="1:13" ht="12.75" x14ac:dyDescent="0.2">
      <c r="B228" s="284" t="s">
        <v>456</v>
      </c>
      <c r="D228" s="72"/>
      <c r="E228" s="54"/>
      <c r="F228" s="72"/>
      <c r="G228" s="72" t="s">
        <v>363</v>
      </c>
      <c r="H228" s="73"/>
      <c r="I228" s="74"/>
      <c r="J228" s="74"/>
      <c r="K228" s="83"/>
      <c r="L228" s="270"/>
      <c r="M228" s="37"/>
    </row>
    <row r="229" spans="1:13" x14ac:dyDescent="0.2">
      <c r="D229" s="118"/>
      <c r="E229" s="107"/>
      <c r="F229" s="118"/>
      <c r="G229" s="118"/>
      <c r="H229" s="119"/>
      <c r="I229" s="120"/>
      <c r="J229" s="120"/>
    </row>
    <row r="230" spans="1:13" x14ac:dyDescent="0.2">
      <c r="D230" s="118"/>
      <c r="E230" s="107"/>
      <c r="F230" s="118"/>
      <c r="G230" s="118"/>
      <c r="H230" s="119"/>
      <c r="I230" s="120"/>
      <c r="J230" s="120"/>
    </row>
    <row r="231" spans="1:13" x14ac:dyDescent="0.2">
      <c r="D231" s="118"/>
      <c r="E231" s="107"/>
      <c r="F231" s="118"/>
      <c r="G231" s="118"/>
      <c r="H231" s="119"/>
      <c r="I231" s="120"/>
      <c r="J231" s="120"/>
    </row>
    <row r="232" spans="1:13" x14ac:dyDescent="0.2">
      <c r="D232" s="118"/>
      <c r="E232" s="107"/>
      <c r="F232" s="118"/>
      <c r="G232" s="118"/>
      <c r="H232" s="119"/>
      <c r="I232" s="120"/>
      <c r="J232" s="120"/>
    </row>
    <row r="233" spans="1:13" x14ac:dyDescent="0.2">
      <c r="D233" s="118"/>
      <c r="E233" s="107"/>
      <c r="F233" s="118"/>
      <c r="G233" s="118"/>
      <c r="H233" s="119"/>
      <c r="I233" s="120"/>
      <c r="J233" s="120"/>
    </row>
    <row r="234" spans="1:13" s="37" customFormat="1" ht="15" x14ac:dyDescent="0.25">
      <c r="B234" s="293" t="s">
        <v>360</v>
      </c>
      <c r="C234" s="293"/>
      <c r="D234" s="294"/>
      <c r="E234" s="295"/>
      <c r="F234" s="294"/>
      <c r="G234" s="296" t="s">
        <v>343</v>
      </c>
      <c r="H234" s="296"/>
      <c r="I234" s="297"/>
      <c r="J234" s="297"/>
      <c r="K234" s="304"/>
      <c r="L234" s="299"/>
      <c r="M234" s="168"/>
    </row>
    <row r="235" spans="1:13" ht="12.75" x14ac:dyDescent="0.2">
      <c r="B235" s="37" t="s">
        <v>450</v>
      </c>
      <c r="C235" s="37"/>
      <c r="D235" s="72"/>
      <c r="E235" s="54"/>
      <c r="F235" s="37"/>
      <c r="G235" s="57" t="s">
        <v>362</v>
      </c>
      <c r="H235" s="65"/>
      <c r="I235" s="65"/>
      <c r="J235" s="74"/>
      <c r="K235" s="83"/>
      <c r="L235" s="270"/>
      <c r="M235" s="37"/>
    </row>
    <row r="236" spans="1:13" x14ac:dyDescent="0.2">
      <c r="D236" s="118"/>
      <c r="E236" s="107"/>
      <c r="F236" s="118"/>
      <c r="H236" s="89"/>
      <c r="I236" s="89"/>
      <c r="J236" s="89"/>
    </row>
    <row r="237" spans="1:13" x14ac:dyDescent="0.2">
      <c r="D237" s="118"/>
      <c r="E237" s="107"/>
      <c r="F237" s="118"/>
      <c r="H237" s="89"/>
      <c r="I237" s="89"/>
      <c r="J237" s="89"/>
    </row>
    <row r="238" spans="1:13" x14ac:dyDescent="0.2">
      <c r="D238" s="118"/>
      <c r="E238" s="107"/>
      <c r="F238" s="118"/>
      <c r="G238" s="115"/>
      <c r="H238" s="115"/>
      <c r="J238" s="120"/>
    </row>
    <row r="239" spans="1:13" x14ac:dyDescent="0.2">
      <c r="G239" s="115"/>
      <c r="H239" s="115"/>
      <c r="J239" s="89"/>
    </row>
    <row r="240" spans="1:13" s="168" customFormat="1" ht="15" x14ac:dyDescent="0.25">
      <c r="B240" s="284"/>
      <c r="C240" s="284"/>
      <c r="D240" s="89"/>
      <c r="E240" s="89"/>
      <c r="F240" s="89"/>
      <c r="G240" s="89"/>
      <c r="H240" s="89"/>
      <c r="I240" s="89"/>
      <c r="J240" s="89"/>
      <c r="K240" s="303"/>
      <c r="L240" s="255"/>
      <c r="M240" s="89"/>
    </row>
    <row r="241" spans="2:13" s="37" customFormat="1" ht="12.75" x14ac:dyDescent="0.2">
      <c r="B241" s="284"/>
      <c r="C241" s="284"/>
      <c r="D241" s="89"/>
      <c r="E241" s="89"/>
      <c r="F241" s="89"/>
      <c r="G241" s="89"/>
      <c r="H241" s="89"/>
      <c r="I241" s="89"/>
      <c r="J241" s="89"/>
      <c r="K241" s="303"/>
      <c r="L241" s="255"/>
      <c r="M241" s="89"/>
    </row>
    <row r="242" spans="2:13" x14ac:dyDescent="0.2">
      <c r="E242" s="89"/>
      <c r="H242" s="89"/>
      <c r="I242" s="89"/>
      <c r="J242" s="89"/>
      <c r="K242" s="303"/>
    </row>
    <row r="243" spans="2:13" x14ac:dyDescent="0.2">
      <c r="E243" s="89"/>
      <c r="H243" s="89"/>
      <c r="I243" s="89"/>
      <c r="J243" s="89"/>
      <c r="K243" s="303"/>
    </row>
    <row r="244" spans="2:13" x14ac:dyDescent="0.2">
      <c r="E244" s="89"/>
      <c r="H244" s="89"/>
      <c r="I244" s="89"/>
      <c r="J244" s="89"/>
      <c r="K244" s="303"/>
    </row>
    <row r="245" spans="2:13" x14ac:dyDescent="0.2">
      <c r="E245" s="89"/>
      <c r="H245" s="89"/>
      <c r="I245" s="89"/>
      <c r="J245" s="89"/>
      <c r="K245" s="303"/>
    </row>
    <row r="246" spans="2:13" x14ac:dyDescent="0.2">
      <c r="E246" s="89"/>
      <c r="H246" s="89"/>
      <c r="I246" s="89"/>
      <c r="J246" s="89"/>
      <c r="K246" s="303"/>
    </row>
    <row r="247" spans="2:13" x14ac:dyDescent="0.2">
      <c r="E247" s="89"/>
      <c r="H247" s="89"/>
      <c r="I247" s="89"/>
      <c r="J247" s="89"/>
      <c r="K247" s="303"/>
    </row>
    <row r="248" spans="2:13" x14ac:dyDescent="0.2">
      <c r="E248" s="89"/>
      <c r="H248" s="89"/>
      <c r="I248" s="89"/>
      <c r="J248" s="89"/>
      <c r="K248" s="303"/>
    </row>
    <row r="249" spans="2:13" x14ac:dyDescent="0.2">
      <c r="E249" s="89"/>
      <c r="H249" s="89"/>
      <c r="I249" s="89"/>
      <c r="J249" s="89"/>
      <c r="K249" s="303"/>
    </row>
    <row r="250" spans="2:13" x14ac:dyDescent="0.2">
      <c r="E250" s="89"/>
      <c r="H250" s="89"/>
      <c r="I250" s="89"/>
      <c r="J250" s="89"/>
      <c r="K250" s="303"/>
    </row>
    <row r="251" spans="2:13" x14ac:dyDescent="0.2">
      <c r="E251" s="89"/>
      <c r="H251" s="89"/>
      <c r="I251" s="89"/>
      <c r="J251" s="89"/>
      <c r="K251" s="303"/>
    </row>
    <row r="252" spans="2:13" x14ac:dyDescent="0.2">
      <c r="B252" s="89"/>
      <c r="C252" s="89"/>
      <c r="L252" s="89"/>
    </row>
    <row r="253" spans="2:13" x14ac:dyDescent="0.2">
      <c r="B253" s="89"/>
      <c r="C253" s="89"/>
      <c r="L253" s="89"/>
    </row>
    <row r="254" spans="2:13" x14ac:dyDescent="0.2">
      <c r="B254" s="89"/>
      <c r="C254" s="89"/>
      <c r="L254" s="89"/>
    </row>
    <row r="255" spans="2:13" x14ac:dyDescent="0.2">
      <c r="B255" s="89"/>
      <c r="C255" s="89"/>
      <c r="L255" s="89"/>
    </row>
    <row r="256" spans="2:13" x14ac:dyDescent="0.2">
      <c r="B256" s="89"/>
      <c r="C256" s="89"/>
      <c r="G256" s="115"/>
      <c r="L256" s="89"/>
    </row>
    <row r="257" spans="2:12" x14ac:dyDescent="0.2">
      <c r="B257" s="89"/>
      <c r="C257" s="89"/>
      <c r="G257" s="115"/>
      <c r="L257" s="89"/>
    </row>
    <row r="258" spans="2:12" x14ac:dyDescent="0.2">
      <c r="B258" s="89"/>
      <c r="C258" s="89"/>
      <c r="E258" s="89"/>
      <c r="H258" s="89"/>
      <c r="I258" s="89"/>
      <c r="L258" s="89"/>
    </row>
    <row r="259" spans="2:12" x14ac:dyDescent="0.2">
      <c r="B259" s="89"/>
      <c r="C259" s="89"/>
      <c r="E259" s="89"/>
      <c r="H259" s="89"/>
      <c r="I259" s="89"/>
      <c r="L259" s="89"/>
    </row>
    <row r="260" spans="2:12" x14ac:dyDescent="0.2">
      <c r="B260" s="89"/>
      <c r="C260" s="89"/>
      <c r="E260" s="89"/>
      <c r="H260" s="89"/>
      <c r="I260" s="89"/>
      <c r="L260" s="89"/>
    </row>
    <row r="261" spans="2:12" x14ac:dyDescent="0.2">
      <c r="B261" s="89"/>
      <c r="C261" s="89"/>
      <c r="E261" s="89"/>
      <c r="H261" s="89"/>
      <c r="I261" s="89"/>
      <c r="L261" s="89"/>
    </row>
    <row r="262" spans="2:12" x14ac:dyDescent="0.2">
      <c r="B262" s="89"/>
      <c r="C262" s="89"/>
      <c r="E262" s="89"/>
      <c r="H262" s="89"/>
      <c r="I262" s="89"/>
      <c r="J262" s="89"/>
      <c r="K262" s="303"/>
      <c r="L262" s="89"/>
    </row>
    <row r="263" spans="2:12" x14ac:dyDescent="0.2">
      <c r="B263" s="89"/>
      <c r="C263" s="89"/>
      <c r="E263" s="89"/>
      <c r="H263" s="89"/>
      <c r="I263" s="89"/>
      <c r="J263" s="89"/>
      <c r="K263" s="303"/>
      <c r="L263" s="89"/>
    </row>
    <row r="264" spans="2:12" x14ac:dyDescent="0.2">
      <c r="B264" s="89"/>
      <c r="C264" s="89"/>
      <c r="E264" s="89"/>
      <c r="H264" s="89"/>
      <c r="I264" s="89"/>
      <c r="J264" s="89"/>
      <c r="K264" s="303"/>
      <c r="L264" s="89"/>
    </row>
    <row r="265" spans="2:12" x14ac:dyDescent="0.2">
      <c r="B265" s="89"/>
      <c r="C265" s="89"/>
      <c r="G265" s="115"/>
      <c r="J265" s="89"/>
      <c r="K265" s="303"/>
      <c r="L265" s="89"/>
    </row>
    <row r="266" spans="2:12" x14ac:dyDescent="0.2">
      <c r="B266" s="89"/>
      <c r="C266" s="89"/>
      <c r="G266" s="115"/>
      <c r="J266" s="89"/>
      <c r="K266" s="303"/>
      <c r="L266" s="89"/>
    </row>
    <row r="267" spans="2:12" x14ac:dyDescent="0.2">
      <c r="B267" s="89"/>
      <c r="C267" s="89"/>
      <c r="G267" s="115"/>
      <c r="J267" s="89"/>
      <c r="K267" s="303"/>
      <c r="L267" s="89"/>
    </row>
    <row r="268" spans="2:12" x14ac:dyDescent="0.2">
      <c r="B268" s="89"/>
      <c r="C268" s="89"/>
      <c r="G268" s="115"/>
      <c r="J268" s="89"/>
      <c r="K268" s="303"/>
      <c r="L268" s="89"/>
    </row>
    <row r="269" spans="2:12" x14ac:dyDescent="0.2">
      <c r="B269" s="89"/>
      <c r="C269" s="89"/>
      <c r="G269" s="115"/>
      <c r="J269" s="89"/>
      <c r="K269" s="303"/>
      <c r="L269" s="89"/>
    </row>
    <row r="270" spans="2:12" x14ac:dyDescent="0.2">
      <c r="B270" s="89"/>
      <c r="C270" s="89"/>
      <c r="G270" s="115"/>
      <c r="J270" s="89"/>
      <c r="K270" s="303"/>
      <c r="L270" s="89"/>
    </row>
    <row r="271" spans="2:12" x14ac:dyDescent="0.2">
      <c r="B271" s="89"/>
      <c r="C271" s="89"/>
      <c r="G271" s="115"/>
      <c r="J271" s="89"/>
      <c r="K271" s="303"/>
      <c r="L271" s="89"/>
    </row>
    <row r="272" spans="2:12" x14ac:dyDescent="0.2">
      <c r="B272" s="89"/>
      <c r="C272" s="89"/>
      <c r="G272" s="115"/>
      <c r="J272" s="89"/>
      <c r="K272" s="303"/>
      <c r="L272" s="89"/>
    </row>
    <row r="273" spans="2:12" x14ac:dyDescent="0.2">
      <c r="B273" s="89"/>
      <c r="C273" s="89"/>
      <c r="G273" s="115"/>
      <c r="J273" s="89"/>
      <c r="K273" s="303"/>
      <c r="L273" s="89"/>
    </row>
    <row r="274" spans="2:12" x14ac:dyDescent="0.2">
      <c r="B274" s="89"/>
      <c r="C274" s="89"/>
      <c r="G274" s="115"/>
      <c r="J274" s="89"/>
      <c r="K274" s="303"/>
      <c r="L274" s="89"/>
    </row>
    <row r="275" spans="2:12" x14ac:dyDescent="0.2">
      <c r="B275" s="89"/>
      <c r="C275" s="89"/>
      <c r="G275" s="115"/>
      <c r="J275" s="89"/>
      <c r="K275" s="303"/>
      <c r="L275" s="89"/>
    </row>
    <row r="276" spans="2:12" x14ac:dyDescent="0.2">
      <c r="B276" s="89"/>
      <c r="C276" s="89"/>
      <c r="G276" s="115"/>
      <c r="J276" s="89"/>
      <c r="K276" s="303"/>
      <c r="L276" s="89"/>
    </row>
    <row r="277" spans="2:12" x14ac:dyDescent="0.2">
      <c r="B277" s="89"/>
      <c r="C277" s="89"/>
      <c r="G277" s="115"/>
      <c r="J277" s="89"/>
      <c r="K277" s="303"/>
      <c r="L277" s="89"/>
    </row>
    <row r="278" spans="2:12" x14ac:dyDescent="0.2">
      <c r="B278" s="89"/>
      <c r="C278" s="89"/>
      <c r="E278" s="89"/>
      <c r="G278" s="115"/>
      <c r="H278" s="89"/>
      <c r="I278" s="89"/>
      <c r="J278" s="89"/>
      <c r="K278" s="303"/>
      <c r="L278" s="89"/>
    </row>
    <row r="279" spans="2:12" x14ac:dyDescent="0.2">
      <c r="B279" s="89"/>
      <c r="C279" s="89"/>
      <c r="E279" s="89"/>
      <c r="G279" s="115"/>
      <c r="H279" s="89"/>
      <c r="I279" s="89"/>
      <c r="J279" s="89"/>
      <c r="K279" s="303"/>
      <c r="L279" s="89"/>
    </row>
    <row r="280" spans="2:12" x14ac:dyDescent="0.2">
      <c r="B280" s="89"/>
      <c r="C280" s="89"/>
      <c r="E280" s="89"/>
      <c r="G280" s="115"/>
      <c r="H280" s="89"/>
      <c r="I280" s="89"/>
      <c r="J280" s="89"/>
      <c r="K280" s="303"/>
      <c r="L280" s="89"/>
    </row>
    <row r="281" spans="2:12" x14ac:dyDescent="0.2">
      <c r="B281" s="89"/>
      <c r="C281" s="89"/>
      <c r="E281" s="89"/>
      <c r="G281" s="115"/>
      <c r="H281" s="89"/>
      <c r="I281" s="89"/>
      <c r="J281" s="89"/>
      <c r="K281" s="303"/>
      <c r="L281" s="89"/>
    </row>
    <row r="282" spans="2:12" x14ac:dyDescent="0.2">
      <c r="B282" s="89"/>
      <c r="C282" s="89"/>
      <c r="E282" s="89"/>
      <c r="G282" s="115"/>
      <c r="H282" s="89"/>
      <c r="I282" s="89"/>
      <c r="J282" s="89"/>
      <c r="K282" s="303"/>
      <c r="L282" s="89"/>
    </row>
    <row r="283" spans="2:12" x14ac:dyDescent="0.2">
      <c r="B283" s="89"/>
      <c r="C283" s="89"/>
      <c r="E283" s="89"/>
      <c r="G283" s="115"/>
      <c r="H283" s="89"/>
      <c r="I283" s="89"/>
      <c r="J283" s="89"/>
      <c r="K283" s="303"/>
      <c r="L283" s="89"/>
    </row>
    <row r="284" spans="2:12" x14ac:dyDescent="0.2">
      <c r="B284" s="89"/>
      <c r="C284" s="89"/>
      <c r="E284" s="89"/>
      <c r="G284" s="115"/>
      <c r="H284" s="89"/>
      <c r="I284" s="89"/>
      <c r="J284" s="89"/>
      <c r="K284" s="303"/>
      <c r="L284" s="89"/>
    </row>
    <row r="285" spans="2:12" x14ac:dyDescent="0.2">
      <c r="B285" s="89"/>
      <c r="C285" s="89"/>
      <c r="E285" s="89"/>
      <c r="G285" s="115"/>
      <c r="H285" s="89"/>
      <c r="I285" s="89"/>
      <c r="J285" s="89"/>
      <c r="K285" s="303"/>
      <c r="L285" s="89"/>
    </row>
    <row r="286" spans="2:12" x14ac:dyDescent="0.2">
      <c r="B286" s="89"/>
      <c r="C286" s="89"/>
      <c r="E286" s="89"/>
      <c r="G286" s="115"/>
      <c r="H286" s="89"/>
      <c r="I286" s="89"/>
      <c r="J286" s="89"/>
      <c r="K286" s="303"/>
      <c r="L286" s="89"/>
    </row>
    <row r="287" spans="2:12" x14ac:dyDescent="0.2">
      <c r="B287" s="89"/>
      <c r="C287" s="89"/>
      <c r="E287" s="89"/>
      <c r="G287" s="115"/>
      <c r="H287" s="89"/>
      <c r="I287" s="89"/>
      <c r="J287" s="89"/>
      <c r="K287" s="303"/>
      <c r="L287" s="89"/>
    </row>
    <row r="288" spans="2:12" x14ac:dyDescent="0.2">
      <c r="B288" s="89"/>
      <c r="C288" s="89"/>
      <c r="E288" s="89"/>
      <c r="G288" s="115"/>
      <c r="H288" s="89"/>
      <c r="I288" s="89"/>
      <c r="J288" s="89"/>
      <c r="K288" s="303"/>
      <c r="L288" s="89"/>
    </row>
    <row r="289" spans="2:12" x14ac:dyDescent="0.2">
      <c r="B289" s="89"/>
      <c r="C289" s="89"/>
      <c r="E289" s="89"/>
      <c r="G289" s="115"/>
      <c r="H289" s="89"/>
      <c r="I289" s="89"/>
      <c r="J289" s="89"/>
      <c r="K289" s="303"/>
      <c r="L289" s="89"/>
    </row>
    <row r="290" spans="2:12" x14ac:dyDescent="0.2">
      <c r="B290" s="89"/>
      <c r="C290" s="89"/>
      <c r="E290" s="89"/>
      <c r="G290" s="115"/>
      <c r="H290" s="89"/>
      <c r="I290" s="89"/>
      <c r="J290" s="89"/>
      <c r="K290" s="303"/>
      <c r="L290" s="89"/>
    </row>
    <row r="291" spans="2:12" x14ac:dyDescent="0.2">
      <c r="B291" s="89"/>
      <c r="C291" s="89"/>
      <c r="E291" s="89"/>
      <c r="G291" s="115"/>
      <c r="H291" s="89"/>
      <c r="I291" s="89"/>
      <c r="J291" s="89"/>
      <c r="K291" s="303"/>
      <c r="L291" s="89"/>
    </row>
    <row r="292" spans="2:12" x14ac:dyDescent="0.2">
      <c r="B292" s="89"/>
      <c r="C292" s="89"/>
      <c r="E292" s="89"/>
      <c r="G292" s="115"/>
      <c r="H292" s="89"/>
      <c r="I292" s="89"/>
      <c r="J292" s="89"/>
      <c r="K292" s="303"/>
      <c r="L292" s="89"/>
    </row>
    <row r="293" spans="2:12" x14ac:dyDescent="0.2">
      <c r="B293" s="89"/>
      <c r="C293" s="89"/>
      <c r="E293" s="89"/>
      <c r="G293" s="115"/>
      <c r="H293" s="89"/>
      <c r="I293" s="89"/>
      <c r="J293" s="89"/>
      <c r="K293" s="303"/>
      <c r="L293" s="89"/>
    </row>
    <row r="294" spans="2:12" x14ac:dyDescent="0.2">
      <c r="B294" s="89"/>
      <c r="C294" s="89"/>
      <c r="E294" s="89"/>
      <c r="G294" s="115"/>
      <c r="H294" s="89"/>
      <c r="I294" s="89"/>
      <c r="J294" s="89"/>
      <c r="K294" s="303"/>
      <c r="L294" s="89"/>
    </row>
    <row r="295" spans="2:12" x14ac:dyDescent="0.2">
      <c r="B295" s="89"/>
      <c r="C295" s="89"/>
      <c r="E295" s="89"/>
      <c r="G295" s="115"/>
      <c r="H295" s="89"/>
      <c r="I295" s="89"/>
      <c r="J295" s="89"/>
      <c r="K295" s="303"/>
      <c r="L295" s="89"/>
    </row>
    <row r="296" spans="2:12" x14ac:dyDescent="0.2">
      <c r="B296" s="89"/>
      <c r="C296" s="89"/>
      <c r="E296" s="89"/>
      <c r="G296" s="115"/>
      <c r="H296" s="89"/>
      <c r="I296" s="89"/>
      <c r="J296" s="89"/>
      <c r="K296" s="303"/>
      <c r="L296" s="89"/>
    </row>
    <row r="297" spans="2:12" x14ac:dyDescent="0.2">
      <c r="B297" s="89"/>
      <c r="C297" s="89"/>
      <c r="E297" s="89"/>
      <c r="G297" s="115"/>
      <c r="H297" s="89"/>
      <c r="I297" s="89"/>
      <c r="J297" s="89"/>
      <c r="K297" s="303"/>
      <c r="L297" s="89"/>
    </row>
    <row r="298" spans="2:12" x14ac:dyDescent="0.2">
      <c r="B298" s="89"/>
      <c r="C298" s="89"/>
      <c r="E298" s="89"/>
      <c r="G298" s="115"/>
      <c r="H298" s="89"/>
      <c r="I298" s="89"/>
      <c r="J298" s="89"/>
      <c r="K298" s="303"/>
      <c r="L298" s="89"/>
    </row>
    <row r="299" spans="2:12" x14ac:dyDescent="0.2">
      <c r="B299" s="89"/>
      <c r="C299" s="89"/>
      <c r="E299" s="89"/>
      <c r="G299" s="115"/>
      <c r="H299" s="89"/>
      <c r="I299" s="89"/>
      <c r="J299" s="89"/>
      <c r="K299" s="303"/>
      <c r="L299" s="89"/>
    </row>
    <row r="300" spans="2:12" x14ac:dyDescent="0.2">
      <c r="B300" s="89"/>
      <c r="C300" s="89"/>
      <c r="E300" s="89"/>
      <c r="G300" s="115"/>
      <c r="H300" s="89"/>
      <c r="I300" s="89"/>
      <c r="J300" s="89"/>
      <c r="K300" s="303"/>
      <c r="L300" s="89"/>
    </row>
    <row r="301" spans="2:12" x14ac:dyDescent="0.2">
      <c r="B301" s="89"/>
      <c r="C301" s="89"/>
      <c r="E301" s="89"/>
      <c r="G301" s="115"/>
      <c r="H301" s="89"/>
      <c r="I301" s="89"/>
      <c r="J301" s="89"/>
      <c r="K301" s="303"/>
      <c r="L301" s="89"/>
    </row>
    <row r="302" spans="2:12" x14ac:dyDescent="0.2">
      <c r="B302" s="89"/>
      <c r="C302" s="89"/>
      <c r="E302" s="89"/>
      <c r="G302" s="115"/>
      <c r="H302" s="89"/>
      <c r="I302" s="89"/>
      <c r="J302" s="89"/>
      <c r="K302" s="303"/>
      <c r="L302" s="89"/>
    </row>
    <row r="303" spans="2:12" x14ac:dyDescent="0.2">
      <c r="B303" s="89"/>
      <c r="C303" s="89"/>
      <c r="E303" s="89"/>
      <c r="G303" s="115"/>
      <c r="H303" s="89"/>
      <c r="I303" s="89"/>
      <c r="J303" s="89"/>
      <c r="K303" s="303"/>
      <c r="L303" s="89"/>
    </row>
    <row r="304" spans="2:12" x14ac:dyDescent="0.2">
      <c r="B304" s="89"/>
      <c r="C304" s="89"/>
      <c r="E304" s="89"/>
      <c r="G304" s="115"/>
      <c r="H304" s="89"/>
      <c r="I304" s="89"/>
      <c r="J304" s="89"/>
      <c r="K304" s="303"/>
      <c r="L304" s="89"/>
    </row>
    <row r="305" spans="2:12" x14ac:dyDescent="0.2">
      <c r="B305" s="89"/>
      <c r="C305" s="89"/>
      <c r="E305" s="89"/>
      <c r="G305" s="115"/>
      <c r="H305" s="89"/>
      <c r="I305" s="89"/>
      <c r="J305" s="89"/>
      <c r="K305" s="303"/>
      <c r="L305" s="89"/>
    </row>
    <row r="306" spans="2:12" x14ac:dyDescent="0.2">
      <c r="B306" s="89"/>
      <c r="C306" s="89"/>
      <c r="E306" s="89"/>
      <c r="G306" s="115"/>
      <c r="H306" s="89"/>
      <c r="I306" s="89"/>
      <c r="J306" s="89"/>
      <c r="K306" s="303"/>
      <c r="L306" s="89"/>
    </row>
    <row r="307" spans="2:12" x14ac:dyDescent="0.2">
      <c r="B307" s="89"/>
      <c r="C307" s="89"/>
      <c r="E307" s="89"/>
      <c r="G307" s="115"/>
      <c r="H307" s="89"/>
      <c r="I307" s="89"/>
      <c r="J307" s="89"/>
      <c r="K307" s="303"/>
      <c r="L307" s="89"/>
    </row>
    <row r="308" spans="2:12" x14ac:dyDescent="0.2">
      <c r="B308" s="89"/>
      <c r="C308" s="89"/>
      <c r="E308" s="89"/>
      <c r="G308" s="115"/>
      <c r="H308" s="89"/>
      <c r="I308" s="89"/>
      <c r="J308" s="89"/>
      <c r="K308" s="303"/>
      <c r="L308" s="89"/>
    </row>
    <row r="309" spans="2:12" x14ac:dyDescent="0.2">
      <c r="B309" s="89"/>
      <c r="C309" s="89"/>
      <c r="E309" s="89"/>
      <c r="G309" s="115"/>
      <c r="H309" s="89"/>
      <c r="I309" s="89"/>
      <c r="J309" s="89"/>
      <c r="K309" s="303"/>
      <c r="L309" s="89"/>
    </row>
    <row r="310" spans="2:12" x14ac:dyDescent="0.2">
      <c r="B310" s="89"/>
      <c r="C310" s="89"/>
      <c r="E310" s="89"/>
      <c r="G310" s="115"/>
      <c r="H310" s="89"/>
      <c r="I310" s="89"/>
      <c r="J310" s="89"/>
      <c r="K310" s="303"/>
      <c r="L310" s="89"/>
    </row>
    <row r="311" spans="2:12" x14ac:dyDescent="0.2">
      <c r="B311" s="89"/>
      <c r="C311" s="89"/>
      <c r="E311" s="89"/>
      <c r="G311" s="115"/>
      <c r="H311" s="89"/>
      <c r="I311" s="89"/>
      <c r="J311" s="89"/>
      <c r="K311" s="303"/>
      <c r="L311" s="89"/>
    </row>
    <row r="312" spans="2:12" x14ac:dyDescent="0.2">
      <c r="B312" s="89"/>
      <c r="C312" s="89"/>
      <c r="E312" s="89"/>
      <c r="G312" s="115"/>
      <c r="H312" s="89"/>
      <c r="I312" s="89"/>
      <c r="J312" s="89"/>
      <c r="K312" s="303"/>
      <c r="L312" s="89"/>
    </row>
    <row r="313" spans="2:12" x14ac:dyDescent="0.2">
      <c r="B313" s="89"/>
      <c r="C313" s="89"/>
      <c r="E313" s="89"/>
      <c r="G313" s="115"/>
      <c r="H313" s="89"/>
      <c r="I313" s="89"/>
      <c r="J313" s="89"/>
      <c r="K313" s="303"/>
      <c r="L313" s="89"/>
    </row>
    <row r="314" spans="2:12" x14ac:dyDescent="0.2">
      <c r="B314" s="89"/>
      <c r="C314" s="89"/>
      <c r="E314" s="89"/>
      <c r="G314" s="115"/>
      <c r="H314" s="89"/>
      <c r="I314" s="89"/>
      <c r="J314" s="89"/>
      <c r="K314" s="303"/>
      <c r="L314" s="89"/>
    </row>
    <row r="315" spans="2:12" x14ac:dyDescent="0.2">
      <c r="B315" s="89"/>
      <c r="C315" s="89"/>
      <c r="E315" s="89"/>
      <c r="G315" s="115"/>
      <c r="H315" s="89"/>
      <c r="I315" s="89"/>
      <c r="J315" s="89"/>
      <c r="K315" s="303"/>
      <c r="L315" s="89"/>
    </row>
    <row r="316" spans="2:12" x14ac:dyDescent="0.2">
      <c r="B316" s="89"/>
      <c r="C316" s="89"/>
      <c r="E316" s="89"/>
      <c r="G316" s="115"/>
      <c r="H316" s="89"/>
      <c r="I316" s="89"/>
      <c r="J316" s="89"/>
      <c r="K316" s="303"/>
      <c r="L316" s="89"/>
    </row>
    <row r="317" spans="2:12" x14ac:dyDescent="0.2">
      <c r="B317" s="89"/>
      <c r="C317" s="89"/>
      <c r="E317" s="89"/>
      <c r="G317" s="115"/>
      <c r="H317" s="89"/>
      <c r="I317" s="89"/>
      <c r="J317" s="89"/>
      <c r="K317" s="303"/>
      <c r="L317" s="89"/>
    </row>
    <row r="318" spans="2:12" x14ac:dyDescent="0.2">
      <c r="B318" s="89"/>
      <c r="C318" s="89"/>
      <c r="E318" s="89"/>
      <c r="G318" s="115"/>
      <c r="H318" s="89"/>
      <c r="I318" s="89"/>
      <c r="J318" s="89"/>
      <c r="K318" s="303"/>
      <c r="L318" s="89"/>
    </row>
    <row r="319" spans="2:12" x14ac:dyDescent="0.2">
      <c r="B319" s="89"/>
      <c r="C319" s="89"/>
      <c r="E319" s="89"/>
      <c r="G319" s="115"/>
      <c r="H319" s="89"/>
      <c r="I319" s="89"/>
      <c r="J319" s="89"/>
      <c r="K319" s="303"/>
      <c r="L319" s="89"/>
    </row>
    <row r="320" spans="2:12" x14ac:dyDescent="0.2">
      <c r="B320" s="89"/>
      <c r="C320" s="89"/>
      <c r="E320" s="89"/>
      <c r="G320" s="115"/>
      <c r="H320" s="89"/>
      <c r="I320" s="89"/>
      <c r="J320" s="89"/>
      <c r="K320" s="303"/>
      <c r="L320" s="89"/>
    </row>
    <row r="321" spans="2:12" x14ac:dyDescent="0.2">
      <c r="B321" s="89"/>
      <c r="C321" s="89"/>
      <c r="E321" s="89"/>
      <c r="G321" s="115"/>
      <c r="H321" s="89"/>
      <c r="I321" s="89"/>
      <c r="J321" s="89"/>
      <c r="K321" s="303"/>
      <c r="L321" s="89"/>
    </row>
    <row r="322" spans="2:12" x14ac:dyDescent="0.2">
      <c r="B322" s="89"/>
      <c r="C322" s="89"/>
      <c r="E322" s="89"/>
      <c r="G322" s="115"/>
      <c r="H322" s="89"/>
      <c r="I322" s="89"/>
      <c r="J322" s="89"/>
      <c r="K322" s="303"/>
      <c r="L322" s="89"/>
    </row>
    <row r="323" spans="2:12" x14ac:dyDescent="0.2">
      <c r="B323" s="89"/>
      <c r="C323" s="89"/>
      <c r="E323" s="89"/>
      <c r="G323" s="115"/>
      <c r="H323" s="89"/>
      <c r="I323" s="89"/>
      <c r="J323" s="89"/>
      <c r="K323" s="303"/>
      <c r="L323" s="89"/>
    </row>
    <row r="324" spans="2:12" x14ac:dyDescent="0.2">
      <c r="B324" s="89"/>
      <c r="C324" s="89"/>
      <c r="E324" s="89"/>
      <c r="G324" s="115"/>
      <c r="H324" s="89"/>
      <c r="I324" s="89"/>
      <c r="J324" s="89"/>
      <c r="K324" s="303"/>
      <c r="L324" s="89"/>
    </row>
    <row r="325" spans="2:12" x14ac:dyDescent="0.2">
      <c r="B325" s="89"/>
      <c r="C325" s="89"/>
      <c r="E325" s="89"/>
      <c r="G325" s="115"/>
      <c r="H325" s="89"/>
      <c r="I325" s="89"/>
      <c r="J325" s="89"/>
      <c r="K325" s="303"/>
      <c r="L325" s="89"/>
    </row>
    <row r="326" spans="2:12" x14ac:dyDescent="0.2">
      <c r="B326" s="89"/>
      <c r="C326" s="89"/>
      <c r="E326" s="89"/>
      <c r="G326" s="115"/>
      <c r="H326" s="89"/>
      <c r="I326" s="89"/>
      <c r="J326" s="89"/>
      <c r="K326" s="303"/>
      <c r="L326" s="89"/>
    </row>
    <row r="327" spans="2:12" x14ac:dyDescent="0.2">
      <c r="B327" s="89"/>
      <c r="C327" s="89"/>
      <c r="E327" s="89"/>
      <c r="G327" s="115"/>
      <c r="H327" s="89"/>
      <c r="I327" s="89"/>
      <c r="J327" s="89"/>
      <c r="K327" s="303"/>
      <c r="L327" s="89"/>
    </row>
    <row r="328" spans="2:12" x14ac:dyDescent="0.2">
      <c r="B328" s="89"/>
      <c r="C328" s="89"/>
      <c r="E328" s="89"/>
      <c r="G328" s="115"/>
      <c r="H328" s="89"/>
      <c r="I328" s="89"/>
      <c r="J328" s="89"/>
      <c r="K328" s="303"/>
      <c r="L328" s="89"/>
    </row>
    <row r="329" spans="2:12" x14ac:dyDescent="0.2">
      <c r="B329" s="89"/>
      <c r="C329" s="89"/>
      <c r="E329" s="89"/>
      <c r="G329" s="115"/>
      <c r="H329" s="89"/>
      <c r="I329" s="89"/>
      <c r="J329" s="89"/>
      <c r="K329" s="303"/>
      <c r="L329" s="89"/>
    </row>
    <row r="330" spans="2:12" x14ac:dyDescent="0.2">
      <c r="B330" s="89"/>
      <c r="C330" s="89"/>
      <c r="E330" s="89"/>
      <c r="G330" s="115"/>
      <c r="H330" s="89"/>
      <c r="I330" s="89"/>
      <c r="J330" s="89"/>
      <c r="K330" s="303"/>
      <c r="L330" s="89"/>
    </row>
    <row r="331" spans="2:12" x14ac:dyDescent="0.2">
      <c r="B331" s="89"/>
      <c r="C331" s="89"/>
      <c r="E331" s="89"/>
      <c r="G331" s="115"/>
      <c r="H331" s="89"/>
      <c r="I331" s="89"/>
      <c r="J331" s="89"/>
      <c r="K331" s="303"/>
      <c r="L331" s="89"/>
    </row>
    <row r="332" spans="2:12" x14ac:dyDescent="0.2">
      <c r="B332" s="89"/>
      <c r="C332" s="89"/>
      <c r="E332" s="89"/>
      <c r="G332" s="115"/>
      <c r="H332" s="89"/>
      <c r="I332" s="89"/>
      <c r="J332" s="89"/>
      <c r="K332" s="303"/>
      <c r="L332" s="89"/>
    </row>
    <row r="333" spans="2:12" x14ac:dyDescent="0.2">
      <c r="B333" s="89"/>
      <c r="C333" s="89"/>
      <c r="E333" s="89"/>
      <c r="G333" s="115"/>
      <c r="H333" s="89"/>
      <c r="I333" s="89"/>
      <c r="J333" s="89"/>
      <c r="K333" s="303"/>
      <c r="L333" s="89"/>
    </row>
    <row r="334" spans="2:12" x14ac:dyDescent="0.2">
      <c r="B334" s="89"/>
      <c r="C334" s="89"/>
      <c r="E334" s="89"/>
      <c r="G334" s="115"/>
      <c r="H334" s="89"/>
      <c r="I334" s="89"/>
      <c r="J334" s="89"/>
      <c r="K334" s="303"/>
      <c r="L334" s="89"/>
    </row>
    <row r="335" spans="2:12" x14ac:dyDescent="0.2">
      <c r="B335" s="89"/>
      <c r="C335" s="89"/>
      <c r="E335" s="89"/>
      <c r="G335" s="115"/>
      <c r="H335" s="89"/>
      <c r="I335" s="89"/>
      <c r="J335" s="89"/>
      <c r="K335" s="303"/>
      <c r="L335" s="89"/>
    </row>
    <row r="336" spans="2:12" x14ac:dyDescent="0.2">
      <c r="B336" s="89"/>
      <c r="C336" s="89"/>
      <c r="E336" s="89"/>
      <c r="G336" s="115"/>
      <c r="H336" s="89"/>
      <c r="I336" s="89"/>
      <c r="J336" s="89"/>
      <c r="K336" s="303"/>
      <c r="L336" s="89"/>
    </row>
    <row r="337" spans="2:12" x14ac:dyDescent="0.2">
      <c r="B337" s="89"/>
      <c r="C337" s="89"/>
      <c r="E337" s="89"/>
      <c r="G337" s="115"/>
      <c r="H337" s="89"/>
      <c r="I337" s="89"/>
      <c r="J337" s="89"/>
      <c r="K337" s="303"/>
      <c r="L337" s="89"/>
    </row>
    <row r="338" spans="2:12" x14ac:dyDescent="0.2">
      <c r="B338" s="89"/>
      <c r="C338" s="89"/>
      <c r="E338" s="89"/>
      <c r="G338" s="115"/>
      <c r="H338" s="89"/>
      <c r="I338" s="89"/>
      <c r="J338" s="89"/>
      <c r="K338" s="303"/>
      <c r="L338" s="89"/>
    </row>
    <row r="339" spans="2:12" x14ac:dyDescent="0.2">
      <c r="B339" s="89"/>
      <c r="C339" s="89"/>
      <c r="E339" s="89"/>
      <c r="G339" s="115"/>
      <c r="H339" s="89"/>
      <c r="I339" s="89"/>
      <c r="J339" s="89"/>
      <c r="K339" s="303"/>
      <c r="L339" s="89"/>
    </row>
    <row r="340" spans="2:12" x14ac:dyDescent="0.2">
      <c r="B340" s="89"/>
      <c r="C340" s="89"/>
      <c r="E340" s="89"/>
      <c r="G340" s="115"/>
      <c r="H340" s="89"/>
      <c r="I340" s="89"/>
      <c r="J340" s="89"/>
      <c r="K340" s="303"/>
      <c r="L340" s="89"/>
    </row>
    <row r="341" spans="2:12" x14ac:dyDescent="0.2">
      <c r="B341" s="89"/>
      <c r="C341" s="89"/>
      <c r="E341" s="89"/>
      <c r="G341" s="115"/>
      <c r="H341" s="89"/>
      <c r="I341" s="89"/>
      <c r="J341" s="89"/>
      <c r="K341" s="303"/>
      <c r="L341" s="89"/>
    </row>
    <row r="342" spans="2:12" x14ac:dyDescent="0.2">
      <c r="B342" s="89"/>
      <c r="C342" s="89"/>
      <c r="E342" s="89"/>
      <c r="G342" s="115"/>
      <c r="H342" s="89"/>
      <c r="I342" s="89"/>
      <c r="J342" s="89"/>
      <c r="K342" s="303"/>
      <c r="L342" s="89"/>
    </row>
    <row r="343" spans="2:12" x14ac:dyDescent="0.2">
      <c r="B343" s="89"/>
      <c r="C343" s="89"/>
      <c r="E343" s="89"/>
      <c r="G343" s="115"/>
      <c r="H343" s="89"/>
      <c r="I343" s="89"/>
      <c r="J343" s="89"/>
      <c r="K343" s="303"/>
      <c r="L343" s="89"/>
    </row>
    <row r="344" spans="2:12" x14ac:dyDescent="0.2">
      <c r="B344" s="89"/>
      <c r="C344" s="89"/>
      <c r="E344" s="89"/>
      <c r="G344" s="115"/>
      <c r="H344" s="89"/>
      <c r="I344" s="89"/>
      <c r="J344" s="89"/>
      <c r="K344" s="303"/>
      <c r="L344" s="89"/>
    </row>
    <row r="345" spans="2:12" x14ac:dyDescent="0.2">
      <c r="B345" s="89"/>
      <c r="C345" s="89"/>
      <c r="E345" s="89"/>
      <c r="G345" s="115"/>
      <c r="H345" s="89"/>
      <c r="I345" s="89"/>
      <c r="J345" s="89"/>
      <c r="K345" s="303"/>
      <c r="L345" s="89"/>
    </row>
    <row r="346" spans="2:12" x14ac:dyDescent="0.2">
      <c r="B346" s="89"/>
      <c r="C346" s="89"/>
      <c r="E346" s="89"/>
      <c r="G346" s="115"/>
      <c r="H346" s="89"/>
      <c r="I346" s="89"/>
      <c r="J346" s="89"/>
      <c r="K346" s="303"/>
      <c r="L346" s="89"/>
    </row>
    <row r="347" spans="2:12" x14ac:dyDescent="0.2">
      <c r="B347" s="89"/>
      <c r="C347" s="89"/>
      <c r="E347" s="89"/>
      <c r="G347" s="115"/>
      <c r="H347" s="89"/>
      <c r="I347" s="89"/>
      <c r="J347" s="89"/>
      <c r="K347" s="303"/>
      <c r="L347" s="89"/>
    </row>
    <row r="348" spans="2:12" x14ac:dyDescent="0.2">
      <c r="B348" s="89"/>
      <c r="C348" s="89"/>
      <c r="E348" s="89"/>
      <c r="G348" s="115"/>
      <c r="H348" s="89"/>
      <c r="I348" s="89"/>
      <c r="J348" s="89"/>
      <c r="K348" s="303"/>
      <c r="L348" s="89"/>
    </row>
    <row r="349" spans="2:12" x14ac:dyDescent="0.2">
      <c r="B349" s="89"/>
      <c r="C349" s="89"/>
      <c r="E349" s="89"/>
      <c r="G349" s="115"/>
      <c r="H349" s="89"/>
      <c r="I349" s="89"/>
      <c r="J349" s="89"/>
      <c r="K349" s="303"/>
      <c r="L349" s="89"/>
    </row>
    <row r="350" spans="2:12" x14ac:dyDescent="0.2">
      <c r="B350" s="89"/>
      <c r="C350" s="89"/>
      <c r="E350" s="89"/>
      <c r="G350" s="115"/>
      <c r="H350" s="89"/>
      <c r="I350" s="89"/>
      <c r="J350" s="89"/>
      <c r="K350" s="303"/>
      <c r="L350" s="89"/>
    </row>
    <row r="351" spans="2:12" x14ac:dyDescent="0.2">
      <c r="B351" s="89"/>
      <c r="C351" s="89"/>
      <c r="E351" s="89"/>
      <c r="G351" s="115"/>
      <c r="H351" s="89"/>
      <c r="I351" s="89"/>
      <c r="J351" s="89"/>
      <c r="K351" s="303"/>
      <c r="L351" s="89"/>
    </row>
    <row r="352" spans="2:12" x14ac:dyDescent="0.2">
      <c r="B352" s="89"/>
      <c r="C352" s="89"/>
      <c r="E352" s="89"/>
      <c r="G352" s="115"/>
      <c r="H352" s="89"/>
      <c r="I352" s="89"/>
      <c r="J352" s="89"/>
      <c r="K352" s="303"/>
      <c r="L352" s="89"/>
    </row>
    <row r="353" spans="2:12" x14ac:dyDescent="0.2">
      <c r="B353" s="89"/>
      <c r="C353" s="89"/>
      <c r="E353" s="89"/>
      <c r="G353" s="115"/>
      <c r="H353" s="89"/>
      <c r="I353" s="89"/>
      <c r="J353" s="89"/>
      <c r="K353" s="303"/>
      <c r="L353" s="89"/>
    </row>
    <row r="354" spans="2:12" x14ac:dyDescent="0.2">
      <c r="B354" s="89"/>
      <c r="C354" s="89"/>
      <c r="E354" s="89"/>
      <c r="G354" s="115"/>
      <c r="H354" s="89"/>
      <c r="I354" s="89"/>
      <c r="J354" s="89"/>
      <c r="K354" s="303"/>
      <c r="L354" s="89"/>
    </row>
    <row r="355" spans="2:12" x14ac:dyDescent="0.2">
      <c r="B355" s="89"/>
      <c r="C355" s="89"/>
      <c r="E355" s="89"/>
      <c r="G355" s="115"/>
      <c r="H355" s="89"/>
      <c r="I355" s="89"/>
      <c r="J355" s="89"/>
      <c r="K355" s="303"/>
      <c r="L355" s="89"/>
    </row>
    <row r="356" spans="2:12" x14ac:dyDescent="0.2">
      <c r="B356" s="89"/>
      <c r="C356" s="89"/>
      <c r="E356" s="89"/>
      <c r="G356" s="115"/>
      <c r="H356" s="89"/>
      <c r="I356" s="89"/>
      <c r="J356" s="89"/>
      <c r="K356" s="303"/>
      <c r="L356" s="89"/>
    </row>
    <row r="357" spans="2:12" x14ac:dyDescent="0.2">
      <c r="B357" s="89"/>
      <c r="C357" s="89"/>
      <c r="E357" s="89"/>
      <c r="G357" s="115"/>
      <c r="H357" s="89"/>
      <c r="I357" s="89"/>
      <c r="J357" s="89"/>
      <c r="K357" s="303"/>
      <c r="L357" s="89"/>
    </row>
    <row r="358" spans="2:12" x14ac:dyDescent="0.2">
      <c r="B358" s="89"/>
      <c r="C358" s="89"/>
      <c r="E358" s="89"/>
      <c r="G358" s="115"/>
      <c r="H358" s="89"/>
      <c r="I358" s="89"/>
      <c r="J358" s="89"/>
      <c r="K358" s="303"/>
      <c r="L358" s="89"/>
    </row>
    <row r="359" spans="2:12" x14ac:dyDescent="0.2">
      <c r="B359" s="89"/>
      <c r="C359" s="89"/>
      <c r="E359" s="89"/>
      <c r="G359" s="115"/>
      <c r="H359" s="89"/>
      <c r="I359" s="89"/>
      <c r="J359" s="89"/>
      <c r="K359" s="303"/>
      <c r="L359" s="89"/>
    </row>
    <row r="360" spans="2:12" x14ac:dyDescent="0.2">
      <c r="B360" s="89"/>
      <c r="C360" s="89"/>
      <c r="E360" s="89"/>
      <c r="G360" s="115"/>
      <c r="H360" s="89"/>
      <c r="I360" s="89"/>
      <c r="J360" s="89"/>
      <c r="K360" s="303"/>
      <c r="L360" s="89"/>
    </row>
    <row r="361" spans="2:12" x14ac:dyDescent="0.2">
      <c r="B361" s="89"/>
      <c r="C361" s="89"/>
      <c r="E361" s="89"/>
      <c r="G361" s="115"/>
      <c r="H361" s="89"/>
      <c r="I361" s="89"/>
      <c r="J361" s="89"/>
      <c r="K361" s="303"/>
      <c r="L361" s="89"/>
    </row>
    <row r="362" spans="2:12" x14ac:dyDescent="0.2">
      <c r="B362" s="89"/>
      <c r="C362" s="89"/>
      <c r="E362" s="89"/>
      <c r="G362" s="115"/>
      <c r="H362" s="89"/>
      <c r="I362" s="89"/>
      <c r="J362" s="89"/>
      <c r="K362" s="303"/>
      <c r="L362" s="89"/>
    </row>
    <row r="363" spans="2:12" x14ac:dyDescent="0.2">
      <c r="B363" s="89"/>
      <c r="C363" s="89"/>
      <c r="E363" s="89"/>
      <c r="G363" s="115"/>
      <c r="H363" s="89"/>
      <c r="I363" s="89"/>
      <c r="J363" s="89"/>
      <c r="K363" s="303"/>
      <c r="L363" s="89"/>
    </row>
    <row r="364" spans="2:12" x14ac:dyDescent="0.2">
      <c r="B364" s="89"/>
      <c r="C364" s="89"/>
      <c r="E364" s="89"/>
      <c r="G364" s="115"/>
      <c r="H364" s="89"/>
      <c r="I364" s="89"/>
      <c r="J364" s="89"/>
      <c r="K364" s="303"/>
      <c r="L364" s="89"/>
    </row>
    <row r="365" spans="2:12" x14ac:dyDescent="0.2">
      <c r="B365" s="89"/>
      <c r="C365" s="89"/>
      <c r="E365" s="89"/>
      <c r="G365" s="115"/>
      <c r="H365" s="89"/>
      <c r="I365" s="89"/>
      <c r="J365" s="89"/>
      <c r="K365" s="303"/>
      <c r="L365" s="89"/>
    </row>
    <row r="366" spans="2:12" x14ac:dyDescent="0.2">
      <c r="B366" s="89"/>
      <c r="C366" s="89"/>
      <c r="E366" s="89"/>
      <c r="G366" s="115"/>
      <c r="H366" s="89"/>
      <c r="I366" s="89"/>
      <c r="J366" s="89"/>
      <c r="K366" s="303"/>
      <c r="L366" s="89"/>
    </row>
    <row r="367" spans="2:12" x14ac:dyDescent="0.2">
      <c r="B367" s="89"/>
      <c r="C367" s="89"/>
      <c r="E367" s="89"/>
      <c r="G367" s="115"/>
      <c r="H367" s="89"/>
      <c r="I367" s="89"/>
      <c r="J367" s="89"/>
      <c r="K367" s="303"/>
      <c r="L367" s="89"/>
    </row>
    <row r="368" spans="2:12" x14ac:dyDescent="0.2">
      <c r="B368" s="89"/>
      <c r="C368" s="89"/>
      <c r="E368" s="89"/>
      <c r="G368" s="115"/>
      <c r="H368" s="89"/>
      <c r="I368" s="89"/>
      <c r="J368" s="89"/>
      <c r="K368" s="303"/>
      <c r="L368" s="89"/>
    </row>
    <row r="369" spans="2:12" x14ac:dyDescent="0.2">
      <c r="B369" s="89"/>
      <c r="C369" s="89"/>
      <c r="E369" s="89"/>
      <c r="G369" s="115"/>
      <c r="H369" s="89"/>
      <c r="I369" s="89"/>
      <c r="J369" s="89"/>
      <c r="K369" s="303"/>
      <c r="L369" s="89"/>
    </row>
    <row r="370" spans="2:12" x14ac:dyDescent="0.2">
      <c r="B370" s="89"/>
      <c r="C370" s="89"/>
      <c r="E370" s="89"/>
      <c r="G370" s="115"/>
      <c r="H370" s="89"/>
      <c r="I370" s="89"/>
      <c r="J370" s="89"/>
      <c r="K370" s="303"/>
      <c r="L370" s="89"/>
    </row>
    <row r="371" spans="2:12" x14ac:dyDescent="0.2">
      <c r="B371" s="89"/>
      <c r="C371" s="89"/>
      <c r="E371" s="89"/>
      <c r="G371" s="115"/>
      <c r="H371" s="89"/>
      <c r="I371" s="89"/>
      <c r="J371" s="89"/>
      <c r="K371" s="303"/>
      <c r="L371" s="89"/>
    </row>
    <row r="372" spans="2:12" x14ac:dyDescent="0.2">
      <c r="B372" s="89"/>
      <c r="C372" s="89"/>
      <c r="E372" s="89"/>
      <c r="G372" s="115"/>
      <c r="H372" s="89"/>
      <c r="I372" s="89"/>
      <c r="J372" s="89"/>
      <c r="K372" s="303"/>
      <c r="L372" s="89"/>
    </row>
    <row r="373" spans="2:12" x14ac:dyDescent="0.2">
      <c r="B373" s="89"/>
      <c r="C373" s="89"/>
      <c r="E373" s="89"/>
      <c r="G373" s="115"/>
      <c r="H373" s="89"/>
      <c r="I373" s="89"/>
      <c r="J373" s="89"/>
      <c r="K373" s="303"/>
      <c r="L373" s="89"/>
    </row>
    <row r="374" spans="2:12" x14ac:dyDescent="0.2">
      <c r="B374" s="89"/>
      <c r="C374" s="89"/>
      <c r="E374" s="89"/>
      <c r="G374" s="115"/>
      <c r="H374" s="89"/>
      <c r="I374" s="89"/>
      <c r="J374" s="89"/>
      <c r="K374" s="303"/>
      <c r="L374" s="89"/>
    </row>
    <row r="375" spans="2:12" x14ac:dyDescent="0.2">
      <c r="B375" s="89"/>
      <c r="C375" s="89"/>
      <c r="E375" s="89"/>
      <c r="G375" s="115"/>
      <c r="H375" s="89"/>
      <c r="I375" s="89"/>
      <c r="J375" s="89"/>
      <c r="K375" s="303"/>
      <c r="L375" s="89"/>
    </row>
    <row r="376" spans="2:12" x14ac:dyDescent="0.2">
      <c r="B376" s="89"/>
      <c r="C376" s="89"/>
      <c r="E376" s="89"/>
      <c r="G376" s="115"/>
      <c r="H376" s="89"/>
      <c r="I376" s="89"/>
      <c r="J376" s="89"/>
      <c r="K376" s="303"/>
      <c r="L376" s="89"/>
    </row>
    <row r="377" spans="2:12" x14ac:dyDescent="0.2">
      <c r="B377" s="89"/>
      <c r="C377" s="89"/>
      <c r="E377" s="89"/>
      <c r="G377" s="115"/>
      <c r="H377" s="89"/>
      <c r="I377" s="89"/>
      <c r="J377" s="89"/>
      <c r="K377" s="303"/>
      <c r="L377" s="89"/>
    </row>
    <row r="378" spans="2:12" x14ac:dyDescent="0.2">
      <c r="B378" s="89"/>
      <c r="C378" s="89"/>
      <c r="E378" s="89"/>
      <c r="G378" s="115"/>
      <c r="H378" s="89"/>
      <c r="I378" s="89"/>
      <c r="J378" s="89"/>
      <c r="K378" s="303"/>
      <c r="L378" s="89"/>
    </row>
    <row r="379" spans="2:12" x14ac:dyDescent="0.2">
      <c r="B379" s="89"/>
      <c r="C379" s="89"/>
      <c r="E379" s="89"/>
      <c r="G379" s="115"/>
      <c r="H379" s="89"/>
      <c r="I379" s="89"/>
      <c r="J379" s="89"/>
      <c r="K379" s="303"/>
      <c r="L379" s="89"/>
    </row>
    <row r="380" spans="2:12" x14ac:dyDescent="0.2">
      <c r="B380" s="89"/>
      <c r="C380" s="89"/>
      <c r="E380" s="89"/>
      <c r="G380" s="115"/>
      <c r="H380" s="89"/>
      <c r="I380" s="89"/>
      <c r="J380" s="89"/>
      <c r="K380" s="303"/>
      <c r="L380" s="89"/>
    </row>
    <row r="381" spans="2:12" x14ac:dyDescent="0.2">
      <c r="B381" s="89"/>
      <c r="C381" s="89"/>
      <c r="E381" s="89"/>
      <c r="G381" s="115"/>
      <c r="H381" s="89"/>
      <c r="I381" s="89"/>
      <c r="J381" s="89"/>
      <c r="K381" s="303"/>
      <c r="L381" s="89"/>
    </row>
    <row r="382" spans="2:12" x14ac:dyDescent="0.2">
      <c r="B382" s="89"/>
      <c r="C382" s="89"/>
      <c r="E382" s="89"/>
      <c r="G382" s="115"/>
      <c r="H382" s="89"/>
      <c r="I382" s="89"/>
      <c r="J382" s="89"/>
      <c r="K382" s="303"/>
      <c r="L382" s="89"/>
    </row>
    <row r="383" spans="2:12" x14ac:dyDescent="0.2">
      <c r="B383" s="89"/>
      <c r="C383" s="89"/>
      <c r="E383" s="89"/>
      <c r="G383" s="115"/>
      <c r="H383" s="89"/>
      <c r="I383" s="89"/>
      <c r="J383" s="89"/>
      <c r="K383" s="303"/>
      <c r="L383" s="89"/>
    </row>
    <row r="384" spans="2:12" x14ac:dyDescent="0.2">
      <c r="B384" s="89"/>
      <c r="C384" s="89"/>
      <c r="E384" s="89"/>
      <c r="G384" s="115"/>
      <c r="H384" s="89"/>
      <c r="I384" s="89"/>
      <c r="J384" s="89"/>
      <c r="K384" s="303"/>
      <c r="L384" s="89"/>
    </row>
    <row r="385" spans="2:12" x14ac:dyDescent="0.2">
      <c r="B385" s="89"/>
      <c r="C385" s="89"/>
      <c r="E385" s="89"/>
      <c r="G385" s="115"/>
      <c r="H385" s="89"/>
      <c r="I385" s="89"/>
      <c r="J385" s="89"/>
      <c r="K385" s="303"/>
      <c r="L385" s="89"/>
    </row>
    <row r="386" spans="2:12" x14ac:dyDescent="0.2">
      <c r="B386" s="89"/>
      <c r="C386" s="89"/>
      <c r="E386" s="89"/>
      <c r="G386" s="115"/>
      <c r="H386" s="89"/>
      <c r="I386" s="89"/>
      <c r="J386" s="89"/>
      <c r="K386" s="303"/>
      <c r="L386" s="89"/>
    </row>
    <row r="387" spans="2:12" x14ac:dyDescent="0.2">
      <c r="B387" s="89"/>
      <c r="C387" s="89"/>
      <c r="E387" s="89"/>
      <c r="G387" s="115"/>
      <c r="H387" s="89"/>
      <c r="I387" s="89"/>
      <c r="J387" s="89"/>
      <c r="K387" s="303"/>
      <c r="L387" s="89"/>
    </row>
    <row r="388" spans="2:12" x14ac:dyDescent="0.2">
      <c r="B388" s="89"/>
      <c r="C388" s="89"/>
      <c r="E388" s="89"/>
      <c r="G388" s="115"/>
      <c r="H388" s="89"/>
      <c r="I388" s="89"/>
      <c r="J388" s="89"/>
      <c r="K388" s="303"/>
      <c r="L388" s="89"/>
    </row>
    <row r="389" spans="2:12" x14ac:dyDescent="0.2">
      <c r="B389" s="89"/>
      <c r="C389" s="89"/>
      <c r="E389" s="89"/>
      <c r="G389" s="115"/>
      <c r="H389" s="89"/>
      <c r="I389" s="89"/>
      <c r="J389" s="89"/>
      <c r="K389" s="303"/>
      <c r="L389" s="89"/>
    </row>
    <row r="390" spans="2:12" x14ac:dyDescent="0.2">
      <c r="B390" s="89"/>
      <c r="C390" s="89"/>
      <c r="E390" s="89"/>
      <c r="G390" s="115"/>
      <c r="H390" s="89"/>
      <c r="I390" s="89"/>
      <c r="J390" s="89"/>
      <c r="K390" s="303"/>
      <c r="L390" s="89"/>
    </row>
    <row r="391" spans="2:12" x14ac:dyDescent="0.2">
      <c r="B391" s="89"/>
      <c r="C391" s="89"/>
      <c r="E391" s="89"/>
      <c r="G391" s="115"/>
      <c r="H391" s="89"/>
      <c r="I391" s="89"/>
      <c r="J391" s="89"/>
      <c r="K391" s="303"/>
      <c r="L391" s="89"/>
    </row>
    <row r="392" spans="2:12" x14ac:dyDescent="0.2">
      <c r="B392" s="89"/>
      <c r="C392" s="89"/>
      <c r="E392" s="89"/>
      <c r="G392" s="115"/>
      <c r="H392" s="89"/>
      <c r="I392" s="89"/>
      <c r="J392" s="89"/>
      <c r="K392" s="303"/>
      <c r="L392" s="89"/>
    </row>
    <row r="393" spans="2:12" x14ac:dyDescent="0.2">
      <c r="B393" s="89"/>
      <c r="C393" s="89"/>
      <c r="E393" s="89"/>
      <c r="G393" s="115"/>
      <c r="H393" s="89"/>
      <c r="I393" s="89"/>
      <c r="J393" s="89"/>
      <c r="K393" s="303"/>
      <c r="L393" s="89"/>
    </row>
    <row r="394" spans="2:12" x14ac:dyDescent="0.2">
      <c r="B394" s="89"/>
      <c r="C394" s="89"/>
      <c r="E394" s="89"/>
      <c r="G394" s="115"/>
      <c r="H394" s="89"/>
      <c r="I394" s="89"/>
      <c r="J394" s="89"/>
      <c r="K394" s="303"/>
      <c r="L394" s="89"/>
    </row>
    <row r="395" spans="2:12" x14ac:dyDescent="0.2">
      <c r="B395" s="89"/>
      <c r="C395" s="89"/>
      <c r="E395" s="89"/>
      <c r="G395" s="115"/>
      <c r="H395" s="89"/>
      <c r="I395" s="89"/>
      <c r="J395" s="89"/>
      <c r="K395" s="303"/>
      <c r="L395" s="89"/>
    </row>
    <row r="396" spans="2:12" x14ac:dyDescent="0.2">
      <c r="B396" s="89"/>
      <c r="C396" s="89"/>
      <c r="E396" s="89"/>
      <c r="G396" s="115"/>
      <c r="H396" s="89"/>
      <c r="I396" s="89"/>
      <c r="J396" s="89"/>
      <c r="K396" s="303"/>
      <c r="L396" s="89"/>
    </row>
    <row r="397" spans="2:12" x14ac:dyDescent="0.2">
      <c r="B397" s="89"/>
      <c r="C397" s="89"/>
      <c r="E397" s="89"/>
      <c r="G397" s="115"/>
      <c r="H397" s="89"/>
      <c r="I397" s="89"/>
      <c r="J397" s="89"/>
      <c r="K397" s="303"/>
      <c r="L397" s="89"/>
    </row>
    <row r="398" spans="2:12" x14ac:dyDescent="0.2">
      <c r="B398" s="89"/>
      <c r="C398" s="89"/>
      <c r="E398" s="89"/>
      <c r="G398" s="115"/>
      <c r="H398" s="89"/>
      <c r="I398" s="89"/>
      <c r="J398" s="89"/>
      <c r="K398" s="303"/>
      <c r="L398" s="89"/>
    </row>
    <row r="399" spans="2:12" x14ac:dyDescent="0.2">
      <c r="B399" s="89"/>
      <c r="C399" s="89"/>
      <c r="E399" s="89"/>
      <c r="G399" s="115"/>
      <c r="H399" s="89"/>
      <c r="I399" s="89"/>
      <c r="J399" s="89"/>
      <c r="K399" s="303"/>
      <c r="L399" s="89"/>
    </row>
    <row r="400" spans="2:12" x14ac:dyDescent="0.2">
      <c r="B400" s="89"/>
      <c r="C400" s="89"/>
      <c r="E400" s="89"/>
      <c r="G400" s="115"/>
      <c r="H400" s="89"/>
      <c r="I400" s="89"/>
      <c r="J400" s="89"/>
      <c r="K400" s="303"/>
      <c r="L400" s="89"/>
    </row>
    <row r="401" spans="2:12" x14ac:dyDescent="0.2">
      <c r="B401" s="89"/>
      <c r="C401" s="89"/>
      <c r="E401" s="89"/>
      <c r="G401" s="115"/>
      <c r="H401" s="89"/>
      <c r="I401" s="89"/>
      <c r="J401" s="89"/>
      <c r="K401" s="303"/>
      <c r="L401" s="89"/>
    </row>
    <row r="402" spans="2:12" x14ac:dyDescent="0.2">
      <c r="B402" s="89"/>
      <c r="C402" s="89"/>
      <c r="E402" s="89"/>
      <c r="G402" s="115"/>
      <c r="H402" s="89"/>
      <c r="I402" s="89"/>
      <c r="J402" s="89"/>
      <c r="K402" s="303"/>
      <c r="L402" s="89"/>
    </row>
    <row r="403" spans="2:12" x14ac:dyDescent="0.2">
      <c r="B403" s="89"/>
      <c r="C403" s="89"/>
      <c r="E403" s="89"/>
      <c r="G403" s="115"/>
      <c r="H403" s="89"/>
      <c r="I403" s="89"/>
      <c r="J403" s="89"/>
      <c r="K403" s="303"/>
      <c r="L403" s="89"/>
    </row>
    <row r="404" spans="2:12" x14ac:dyDescent="0.2">
      <c r="B404" s="89"/>
      <c r="C404" s="89"/>
      <c r="E404" s="89"/>
      <c r="G404" s="115"/>
      <c r="H404" s="89"/>
      <c r="I404" s="89"/>
      <c r="J404" s="89"/>
      <c r="K404" s="303"/>
      <c r="L404" s="89"/>
    </row>
    <row r="405" spans="2:12" x14ac:dyDescent="0.2">
      <c r="B405" s="89"/>
      <c r="C405" s="89"/>
      <c r="E405" s="89"/>
      <c r="G405" s="115"/>
      <c r="H405" s="89"/>
      <c r="I405" s="89"/>
      <c r="J405" s="89"/>
      <c r="K405" s="303"/>
      <c r="L405" s="89"/>
    </row>
    <row r="406" spans="2:12" x14ac:dyDescent="0.2">
      <c r="B406" s="89"/>
      <c r="C406" s="89"/>
      <c r="E406" s="89"/>
      <c r="G406" s="115"/>
      <c r="H406" s="89"/>
      <c r="I406" s="89"/>
      <c r="J406" s="89"/>
      <c r="K406" s="303"/>
      <c r="L406" s="89"/>
    </row>
    <row r="407" spans="2:12" x14ac:dyDescent="0.2">
      <c r="B407" s="89"/>
      <c r="C407" s="89"/>
      <c r="E407" s="89"/>
      <c r="G407" s="115"/>
      <c r="H407" s="89"/>
      <c r="I407" s="89"/>
      <c r="J407" s="89"/>
      <c r="K407" s="303"/>
      <c r="L407" s="89"/>
    </row>
    <row r="408" spans="2:12" x14ac:dyDescent="0.2">
      <c r="B408" s="89"/>
      <c r="C408" s="89"/>
      <c r="E408" s="89"/>
      <c r="G408" s="115"/>
      <c r="H408" s="89"/>
      <c r="I408" s="89"/>
      <c r="J408" s="89"/>
      <c r="K408" s="303"/>
      <c r="L408" s="89"/>
    </row>
    <row r="409" spans="2:12" x14ac:dyDescent="0.2">
      <c r="B409" s="89"/>
      <c r="C409" s="89"/>
      <c r="E409" s="89"/>
      <c r="G409" s="115"/>
      <c r="H409" s="89"/>
      <c r="I409" s="89"/>
      <c r="J409" s="89"/>
      <c r="K409" s="303"/>
      <c r="L409" s="89"/>
    </row>
  </sheetData>
  <mergeCells count="13">
    <mergeCell ref="B71:K71"/>
    <mergeCell ref="B4:K4"/>
    <mergeCell ref="B5:K5"/>
    <mergeCell ref="B6:K6"/>
    <mergeCell ref="B69:K69"/>
    <mergeCell ref="B70:K70"/>
    <mergeCell ref="B203:K203"/>
    <mergeCell ref="B130:K130"/>
    <mergeCell ref="B131:K131"/>
    <mergeCell ref="B132:K132"/>
    <mergeCell ref="B192:K192"/>
    <mergeCell ref="B193:K193"/>
    <mergeCell ref="B194:K194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66"/>
  <sheetViews>
    <sheetView topLeftCell="A61" workbookViewId="0">
      <selection activeCell="F88" sqref="F88"/>
    </sheetView>
  </sheetViews>
  <sheetFormatPr baseColWidth="10" defaultColWidth="7.140625" defaultRowHeight="11.25" x14ac:dyDescent="0.2"/>
  <cols>
    <col min="1" max="1" width="7.140625" style="89"/>
    <col min="2" max="3" width="7.140625" style="284"/>
    <col min="4" max="4" width="5.42578125" style="89" customWidth="1"/>
    <col min="5" max="5" width="7.140625" style="125" hidden="1" customWidth="1"/>
    <col min="6" max="6" width="32.85546875" style="89" customWidth="1"/>
    <col min="7" max="7" width="7.140625" style="89"/>
    <col min="8" max="8" width="0.140625" style="126" customWidth="1"/>
    <col min="9" max="9" width="9" style="115" customWidth="1"/>
    <col min="10" max="10" width="10.42578125" style="115" customWidth="1"/>
    <col min="11" max="11" width="7.140625" style="94" hidden="1" customWidth="1"/>
    <col min="12" max="12" width="8.28515625" style="255" customWidth="1"/>
    <col min="13" max="16384" width="7.140625" style="89"/>
  </cols>
  <sheetData>
    <row r="1" spans="1:18" s="174" customFormat="1" ht="18.75" x14ac:dyDescent="0.3">
      <c r="B1" s="832" t="s">
        <v>364</v>
      </c>
      <c r="C1" s="833"/>
      <c r="D1" s="833"/>
      <c r="E1" s="833"/>
      <c r="F1" s="833"/>
      <c r="G1" s="833"/>
      <c r="H1" s="833"/>
      <c r="I1" s="833"/>
      <c r="J1" s="833"/>
      <c r="K1" s="833"/>
      <c r="L1" s="389"/>
    </row>
    <row r="2" spans="1:18" s="168" customFormat="1" ht="15" x14ac:dyDescent="0.25">
      <c r="B2" s="834" t="s">
        <v>444</v>
      </c>
      <c r="C2" s="835"/>
      <c r="D2" s="835"/>
      <c r="E2" s="835"/>
      <c r="F2" s="835"/>
      <c r="G2" s="835"/>
      <c r="H2" s="835"/>
      <c r="I2" s="835"/>
      <c r="J2" s="835"/>
      <c r="K2" s="835"/>
      <c r="L2" s="390"/>
    </row>
    <row r="3" spans="1:18" s="100" customFormat="1" x14ac:dyDescent="0.2">
      <c r="B3" s="836" t="s">
        <v>443</v>
      </c>
      <c r="C3" s="827"/>
      <c r="D3" s="827"/>
      <c r="E3" s="827"/>
      <c r="F3" s="827"/>
      <c r="G3" s="827"/>
      <c r="H3" s="827"/>
      <c r="I3" s="827"/>
      <c r="J3" s="827"/>
      <c r="K3" s="827"/>
      <c r="L3" s="391"/>
    </row>
    <row r="4" spans="1:18" s="423" customFormat="1" ht="12" thickBot="1" x14ac:dyDescent="0.25">
      <c r="B4" s="424"/>
      <c r="C4" s="425"/>
      <c r="D4" s="426"/>
      <c r="E4" s="427"/>
      <c r="F4" s="426" t="s">
        <v>548</v>
      </c>
      <c r="G4" s="426"/>
      <c r="H4" s="428"/>
      <c r="I4" s="429"/>
      <c r="J4" s="426"/>
      <c r="K4" s="430"/>
      <c r="L4" s="431"/>
    </row>
    <row r="5" spans="1:18" s="100" customFormat="1" x14ac:dyDescent="0.2">
      <c r="B5" s="386" t="s">
        <v>1</v>
      </c>
      <c r="C5" s="386" t="s">
        <v>1</v>
      </c>
      <c r="D5" s="387" t="s">
        <v>351</v>
      </c>
      <c r="E5" s="171"/>
      <c r="F5" s="170"/>
      <c r="G5" s="170" t="s">
        <v>4</v>
      </c>
      <c r="H5" s="172" t="s">
        <v>204</v>
      </c>
      <c r="I5" s="173" t="s">
        <v>448</v>
      </c>
      <c r="J5" s="173"/>
      <c r="K5" s="388"/>
      <c r="L5" s="267"/>
    </row>
    <row r="6" spans="1:18" s="100" customFormat="1" x14ac:dyDescent="0.2">
      <c r="B6" s="289" t="s">
        <v>349</v>
      </c>
      <c r="C6" s="289" t="s">
        <v>350</v>
      </c>
      <c r="D6" s="95" t="s">
        <v>352</v>
      </c>
      <c r="E6" s="96" t="s">
        <v>171</v>
      </c>
      <c r="F6" s="95" t="s">
        <v>0</v>
      </c>
      <c r="G6" s="95" t="s">
        <v>5</v>
      </c>
      <c r="H6" s="97" t="s">
        <v>3</v>
      </c>
      <c r="I6" s="98" t="s">
        <v>7</v>
      </c>
      <c r="J6" s="98" t="s">
        <v>8</v>
      </c>
      <c r="K6" s="148"/>
      <c r="L6" s="257" t="s">
        <v>353</v>
      </c>
    </row>
    <row r="7" spans="1:18" s="100" customFormat="1" x14ac:dyDescent="0.2">
      <c r="B7" s="289"/>
      <c r="C7" s="289"/>
      <c r="D7" s="95"/>
      <c r="E7" s="96"/>
      <c r="F7" s="95"/>
      <c r="G7" s="95"/>
      <c r="H7" s="97"/>
      <c r="I7" s="98"/>
      <c r="J7" s="98"/>
      <c r="K7" s="148"/>
      <c r="L7" s="257"/>
    </row>
    <row r="8" spans="1:18" s="100" customFormat="1" x14ac:dyDescent="0.2">
      <c r="A8" s="100">
        <v>1</v>
      </c>
      <c r="B8" s="341">
        <v>2020</v>
      </c>
      <c r="C8" s="341">
        <v>2020</v>
      </c>
      <c r="D8" s="14">
        <v>218</v>
      </c>
      <c r="E8" s="193"/>
      <c r="F8" s="14" t="s">
        <v>437</v>
      </c>
      <c r="G8" s="14" t="s">
        <v>41</v>
      </c>
      <c r="H8" s="194"/>
      <c r="I8" s="195">
        <v>175</v>
      </c>
      <c r="J8" s="195">
        <f>I8*L8</f>
        <v>51800</v>
      </c>
      <c r="K8" s="198"/>
      <c r="L8" s="335">
        <v>296</v>
      </c>
    </row>
    <row r="9" spans="1:18" s="100" customFormat="1" x14ac:dyDescent="0.2">
      <c r="A9" s="100">
        <v>2</v>
      </c>
      <c r="B9" s="341">
        <v>2020</v>
      </c>
      <c r="C9" s="341">
        <v>2020</v>
      </c>
      <c r="D9" s="14">
        <v>211</v>
      </c>
      <c r="E9" s="193"/>
      <c r="F9" s="14" t="s">
        <v>439</v>
      </c>
      <c r="G9" s="14" t="s">
        <v>41</v>
      </c>
      <c r="H9" s="194"/>
      <c r="I9" s="195">
        <v>175.01</v>
      </c>
      <c r="J9" s="195">
        <f>I9*L9</f>
        <v>260239.87</v>
      </c>
      <c r="K9" s="198"/>
      <c r="L9" s="335">
        <v>1487</v>
      </c>
    </row>
    <row r="10" spans="1:18" s="100" customFormat="1" x14ac:dyDescent="0.2">
      <c r="A10" s="100">
        <v>3</v>
      </c>
      <c r="B10" s="313">
        <v>2018</v>
      </c>
      <c r="C10" s="313">
        <v>2018</v>
      </c>
      <c r="D10" s="14">
        <v>219</v>
      </c>
      <c r="E10" s="193">
        <v>9596</v>
      </c>
      <c r="F10" s="14" t="s">
        <v>100</v>
      </c>
      <c r="G10" s="14" t="s">
        <v>41</v>
      </c>
      <c r="H10" s="194"/>
      <c r="I10" s="195">
        <v>144.1</v>
      </c>
      <c r="J10" s="195">
        <f>L10*I10</f>
        <v>100293.59999999999</v>
      </c>
      <c r="K10" s="14"/>
      <c r="L10" s="312">
        <v>696</v>
      </c>
    </row>
    <row r="11" spans="1:18" s="100" customFormat="1" x14ac:dyDescent="0.2">
      <c r="A11" s="100">
        <v>4</v>
      </c>
      <c r="B11" s="282">
        <v>43659</v>
      </c>
      <c r="C11" s="282">
        <v>43659</v>
      </c>
      <c r="D11" s="55">
        <v>171</v>
      </c>
      <c r="E11" s="105" t="s">
        <v>210</v>
      </c>
      <c r="F11" s="55" t="s">
        <v>19</v>
      </c>
      <c r="G11" s="55" t="s">
        <v>40</v>
      </c>
      <c r="H11" s="103"/>
      <c r="I11" s="104">
        <v>234.82</v>
      </c>
      <c r="J11" s="104">
        <f>L11*I11</f>
        <v>7044.5999999999995</v>
      </c>
      <c r="K11" s="151"/>
      <c r="L11" s="258">
        <v>30</v>
      </c>
    </row>
    <row r="12" spans="1:18" s="100" customFormat="1" x14ac:dyDescent="0.2">
      <c r="A12" s="89">
        <v>5</v>
      </c>
      <c r="B12" s="66">
        <v>2020</v>
      </c>
      <c r="C12" s="66">
        <v>2020</v>
      </c>
      <c r="D12" s="55">
        <v>291</v>
      </c>
      <c r="E12" s="105"/>
      <c r="F12" s="55" t="s">
        <v>519</v>
      </c>
      <c r="G12" s="55" t="s">
        <v>14</v>
      </c>
      <c r="H12" s="103"/>
      <c r="I12" s="104">
        <v>235.62</v>
      </c>
      <c r="J12" s="264">
        <f>I12*L12</f>
        <v>28274.400000000001</v>
      </c>
      <c r="K12" s="151"/>
      <c r="L12" s="259">
        <v>120</v>
      </c>
      <c r="M12" s="89"/>
      <c r="N12" s="89"/>
      <c r="O12" s="89"/>
      <c r="P12" s="89"/>
      <c r="Q12" s="89"/>
      <c r="R12" s="89"/>
    </row>
    <row r="13" spans="1:18" s="100" customFormat="1" x14ac:dyDescent="0.2">
      <c r="A13" s="89">
        <v>6</v>
      </c>
      <c r="B13" s="341">
        <v>2020</v>
      </c>
      <c r="C13" s="341">
        <v>2020</v>
      </c>
      <c r="D13" s="14">
        <v>2321</v>
      </c>
      <c r="E13" s="193">
        <v>4862</v>
      </c>
      <c r="F13" s="14" t="s">
        <v>540</v>
      </c>
      <c r="G13" s="14" t="s">
        <v>14</v>
      </c>
      <c r="H13" s="194"/>
      <c r="I13" s="195">
        <v>31.14</v>
      </c>
      <c r="J13" s="195">
        <f>L13*I13</f>
        <v>9342</v>
      </c>
      <c r="K13" s="14"/>
      <c r="L13" s="312">
        <v>300</v>
      </c>
      <c r="M13" s="89"/>
      <c r="N13" s="89"/>
      <c r="O13" s="89"/>
      <c r="P13" s="89"/>
      <c r="Q13" s="89"/>
      <c r="R13" s="89"/>
    </row>
    <row r="14" spans="1:18" s="100" customFormat="1" x14ac:dyDescent="0.2">
      <c r="A14" s="89">
        <v>7</v>
      </c>
      <c r="B14" s="341">
        <v>2020</v>
      </c>
      <c r="C14" s="341">
        <v>2020</v>
      </c>
      <c r="D14" s="14">
        <v>2322</v>
      </c>
      <c r="E14" s="193">
        <v>4861</v>
      </c>
      <c r="F14" s="14" t="s">
        <v>541</v>
      </c>
      <c r="G14" s="14" t="s">
        <v>14</v>
      </c>
      <c r="H14" s="194"/>
      <c r="I14" s="195">
        <v>12.13</v>
      </c>
      <c r="J14" s="195">
        <f>L14*I14</f>
        <v>2426</v>
      </c>
      <c r="K14" s="14"/>
      <c r="L14" s="312">
        <v>200</v>
      </c>
    </row>
    <row r="15" spans="1:18" x14ac:dyDescent="0.2">
      <c r="A15" s="89">
        <v>8</v>
      </c>
      <c r="B15" s="66">
        <v>2020</v>
      </c>
      <c r="C15" s="66">
        <v>2020</v>
      </c>
      <c r="D15" s="55">
        <v>166</v>
      </c>
      <c r="E15" s="105"/>
      <c r="F15" s="55" t="s">
        <v>446</v>
      </c>
      <c r="G15" s="55" t="s">
        <v>40</v>
      </c>
      <c r="H15" s="103"/>
      <c r="I15" s="104">
        <v>1121</v>
      </c>
      <c r="J15" s="104">
        <f>I15*L15</f>
        <v>57171</v>
      </c>
      <c r="K15" s="55"/>
      <c r="L15" s="156">
        <v>51</v>
      </c>
    </row>
    <row r="16" spans="1:18" x14ac:dyDescent="0.2">
      <c r="A16" s="89">
        <v>9</v>
      </c>
      <c r="B16" s="282">
        <v>43567</v>
      </c>
      <c r="C16" s="282">
        <v>43567</v>
      </c>
      <c r="D16" s="55">
        <v>2304</v>
      </c>
      <c r="E16" s="105">
        <v>1953</v>
      </c>
      <c r="F16" s="55" t="s">
        <v>57</v>
      </c>
      <c r="G16" s="55" t="s">
        <v>10</v>
      </c>
      <c r="H16" s="103"/>
      <c r="I16" s="104">
        <v>24.4</v>
      </c>
      <c r="J16" s="104">
        <f>L16*I16</f>
        <v>7710.4</v>
      </c>
      <c r="K16" s="55"/>
      <c r="L16" s="258">
        <v>316</v>
      </c>
    </row>
    <row r="17" spans="1:18" x14ac:dyDescent="0.2">
      <c r="A17" s="89">
        <v>10</v>
      </c>
      <c r="B17" s="282">
        <v>43567</v>
      </c>
      <c r="C17" s="282">
        <v>43567</v>
      </c>
      <c r="D17" s="55">
        <v>2305</v>
      </c>
      <c r="E17" s="105">
        <v>2702</v>
      </c>
      <c r="F17" s="55" t="s">
        <v>58</v>
      </c>
      <c r="G17" s="55" t="s">
        <v>10</v>
      </c>
      <c r="H17" s="103"/>
      <c r="I17" s="104">
        <v>35.159999999999997</v>
      </c>
      <c r="J17" s="104">
        <f>L17*I17</f>
        <v>1898.6399999999999</v>
      </c>
      <c r="K17" s="55"/>
      <c r="L17" s="258">
        <v>54</v>
      </c>
    </row>
    <row r="18" spans="1:18" x14ac:dyDescent="0.2">
      <c r="A18" s="89">
        <v>11</v>
      </c>
      <c r="B18" s="341">
        <v>2020</v>
      </c>
      <c r="C18" s="341">
        <v>2020</v>
      </c>
      <c r="D18" s="14">
        <v>246</v>
      </c>
      <c r="E18" s="14"/>
      <c r="F18" s="14" t="s">
        <v>423</v>
      </c>
      <c r="G18" s="14" t="s">
        <v>14</v>
      </c>
      <c r="H18" s="14"/>
      <c r="I18" s="14">
        <v>6.11</v>
      </c>
      <c r="J18" s="195">
        <f>I18*L18</f>
        <v>35266.92</v>
      </c>
      <c r="K18" s="14"/>
      <c r="L18" s="199">
        <v>5772</v>
      </c>
      <c r="M18" s="100"/>
      <c r="N18" s="100"/>
      <c r="O18" s="100"/>
      <c r="P18" s="100"/>
      <c r="Q18" s="100"/>
      <c r="R18" s="100"/>
    </row>
    <row r="19" spans="1:18" x14ac:dyDescent="0.2">
      <c r="A19" s="89">
        <v>12</v>
      </c>
      <c r="B19" s="311">
        <v>43567</v>
      </c>
      <c r="C19" s="311">
        <v>43567</v>
      </c>
      <c r="D19" s="14">
        <v>266</v>
      </c>
      <c r="E19" s="193">
        <v>3767</v>
      </c>
      <c r="F19" s="14" t="s">
        <v>129</v>
      </c>
      <c r="G19" s="14" t="s">
        <v>14</v>
      </c>
      <c r="H19" s="194"/>
      <c r="I19" s="195">
        <v>5.08</v>
      </c>
      <c r="J19" s="195">
        <f t="shared" ref="J19:J32" si="0">L19*I19</f>
        <v>8900.16</v>
      </c>
      <c r="K19" s="14"/>
      <c r="L19" s="312">
        <v>1752</v>
      </c>
    </row>
    <row r="20" spans="1:18" x14ac:dyDescent="0.2">
      <c r="A20" s="89">
        <v>13</v>
      </c>
      <c r="B20" s="66">
        <v>2020</v>
      </c>
      <c r="C20" s="66">
        <v>2020</v>
      </c>
      <c r="D20" s="55">
        <v>2309</v>
      </c>
      <c r="E20" s="105"/>
      <c r="F20" s="55" t="s">
        <v>529</v>
      </c>
      <c r="G20" s="55" t="s">
        <v>14</v>
      </c>
      <c r="H20" s="103"/>
      <c r="I20" s="104">
        <v>708</v>
      </c>
      <c r="J20" s="104">
        <f t="shared" si="0"/>
        <v>2832</v>
      </c>
      <c r="K20" s="151"/>
      <c r="L20" s="259">
        <v>4</v>
      </c>
    </row>
    <row r="21" spans="1:18" x14ac:dyDescent="0.2">
      <c r="A21" s="89">
        <v>14</v>
      </c>
      <c r="B21" s="66">
        <v>2020</v>
      </c>
      <c r="C21" s="66">
        <v>2020</v>
      </c>
      <c r="D21" s="55">
        <v>2311</v>
      </c>
      <c r="E21" s="105"/>
      <c r="F21" s="55" t="s">
        <v>531</v>
      </c>
      <c r="G21" s="55" t="s">
        <v>14</v>
      </c>
      <c r="H21" s="103"/>
      <c r="I21" s="104">
        <v>21377.52</v>
      </c>
      <c r="J21" s="104">
        <f t="shared" si="0"/>
        <v>21377.52</v>
      </c>
      <c r="K21" s="151"/>
      <c r="L21" s="259">
        <v>1</v>
      </c>
    </row>
    <row r="22" spans="1:18" x14ac:dyDescent="0.2">
      <c r="A22" s="89">
        <v>15</v>
      </c>
      <c r="B22" s="311">
        <v>43622</v>
      </c>
      <c r="C22" s="311">
        <v>43622</v>
      </c>
      <c r="D22" s="14">
        <v>232</v>
      </c>
      <c r="E22" s="193">
        <v>9598</v>
      </c>
      <c r="F22" s="14" t="s">
        <v>167</v>
      </c>
      <c r="G22" s="14" t="s">
        <v>14</v>
      </c>
      <c r="H22" s="14"/>
      <c r="I22" s="195">
        <v>722.75</v>
      </c>
      <c r="J22" s="195">
        <f t="shared" si="0"/>
        <v>1445.5</v>
      </c>
      <c r="K22" s="198"/>
      <c r="L22" s="312">
        <v>2</v>
      </c>
    </row>
    <row r="23" spans="1:18" x14ac:dyDescent="0.2">
      <c r="A23" s="89">
        <v>16</v>
      </c>
      <c r="B23" s="311">
        <v>43622</v>
      </c>
      <c r="C23" s="311">
        <v>43622</v>
      </c>
      <c r="D23" s="14">
        <v>231</v>
      </c>
      <c r="E23" s="193">
        <v>9601</v>
      </c>
      <c r="F23" s="14" t="s">
        <v>312</v>
      </c>
      <c r="G23" s="14" t="s">
        <v>14</v>
      </c>
      <c r="H23" s="194"/>
      <c r="I23" s="195">
        <v>722.75</v>
      </c>
      <c r="J23" s="195">
        <f t="shared" si="0"/>
        <v>1445.5</v>
      </c>
      <c r="K23" s="198"/>
      <c r="L23" s="312">
        <v>2</v>
      </c>
    </row>
    <row r="24" spans="1:18" x14ac:dyDescent="0.2">
      <c r="A24" s="89">
        <v>17</v>
      </c>
      <c r="B24" s="313">
        <v>2018</v>
      </c>
      <c r="C24" s="313">
        <v>2018</v>
      </c>
      <c r="D24" s="14">
        <v>187</v>
      </c>
      <c r="E24" s="193"/>
      <c r="F24" s="14" t="s">
        <v>279</v>
      </c>
      <c r="G24" s="14" t="s">
        <v>14</v>
      </c>
      <c r="H24" s="14"/>
      <c r="I24" s="195">
        <v>716.85</v>
      </c>
      <c r="J24" s="195">
        <f t="shared" si="0"/>
        <v>4301.1000000000004</v>
      </c>
      <c r="K24" s="198"/>
      <c r="L24" s="312">
        <v>6</v>
      </c>
      <c r="M24" s="115"/>
    </row>
    <row r="25" spans="1:18" x14ac:dyDescent="0.2">
      <c r="A25" s="89">
        <v>18</v>
      </c>
      <c r="B25" s="311">
        <v>43622</v>
      </c>
      <c r="C25" s="311">
        <v>43622</v>
      </c>
      <c r="D25" s="14">
        <v>188</v>
      </c>
      <c r="E25" s="193"/>
      <c r="F25" s="14" t="s">
        <v>500</v>
      </c>
      <c r="G25" s="14" t="s">
        <v>14</v>
      </c>
      <c r="H25" s="14"/>
      <c r="I25" s="195">
        <v>722.75</v>
      </c>
      <c r="J25" s="195">
        <f t="shared" si="0"/>
        <v>1445.5</v>
      </c>
      <c r="K25" s="198"/>
      <c r="L25" s="312">
        <v>2</v>
      </c>
    </row>
    <row r="26" spans="1:18" x14ac:dyDescent="0.2">
      <c r="A26" s="113">
        <v>19</v>
      </c>
      <c r="B26" s="311">
        <v>43622</v>
      </c>
      <c r="C26" s="311">
        <v>43622</v>
      </c>
      <c r="D26" s="14">
        <v>189</v>
      </c>
      <c r="E26" s="193"/>
      <c r="F26" s="14" t="s">
        <v>410</v>
      </c>
      <c r="G26" s="14" t="s">
        <v>14</v>
      </c>
      <c r="H26" s="14"/>
      <c r="I26" s="195">
        <v>722.75</v>
      </c>
      <c r="J26" s="195">
        <f t="shared" si="0"/>
        <v>1445.5</v>
      </c>
      <c r="K26" s="198"/>
      <c r="L26" s="312">
        <v>2</v>
      </c>
    </row>
    <row r="27" spans="1:18" x14ac:dyDescent="0.2">
      <c r="A27" s="89">
        <v>20</v>
      </c>
      <c r="B27" s="313">
        <v>2018</v>
      </c>
      <c r="C27" s="313">
        <v>2018</v>
      </c>
      <c r="D27" s="14">
        <v>203</v>
      </c>
      <c r="E27" s="193">
        <v>9093</v>
      </c>
      <c r="F27" s="14" t="s">
        <v>454</v>
      </c>
      <c r="G27" s="14" t="s">
        <v>14</v>
      </c>
      <c r="H27" s="194"/>
      <c r="I27" s="195">
        <v>3186</v>
      </c>
      <c r="J27" s="195">
        <f t="shared" si="0"/>
        <v>31860</v>
      </c>
      <c r="K27" s="14"/>
      <c r="L27" s="312">
        <v>10</v>
      </c>
    </row>
    <row r="28" spans="1:18" x14ac:dyDescent="0.2">
      <c r="A28" s="89">
        <v>21</v>
      </c>
      <c r="B28" s="311">
        <v>43567</v>
      </c>
      <c r="C28" s="311">
        <v>43567</v>
      </c>
      <c r="D28" s="14">
        <v>274</v>
      </c>
      <c r="E28" s="193">
        <v>9604</v>
      </c>
      <c r="F28" s="14" t="s">
        <v>89</v>
      </c>
      <c r="G28" s="14" t="s">
        <v>14</v>
      </c>
      <c r="H28" s="194"/>
      <c r="I28" s="195">
        <v>35.4</v>
      </c>
      <c r="J28" s="195">
        <f t="shared" si="0"/>
        <v>1699.1999999999998</v>
      </c>
      <c r="K28" s="14"/>
      <c r="L28" s="312">
        <v>48</v>
      </c>
    </row>
    <row r="29" spans="1:18" s="113" customFormat="1" x14ac:dyDescent="0.2">
      <c r="A29" s="186">
        <v>22</v>
      </c>
      <c r="B29" s="311">
        <v>43567</v>
      </c>
      <c r="C29" s="311">
        <v>43567</v>
      </c>
      <c r="D29" s="14">
        <v>244</v>
      </c>
      <c r="E29" s="193">
        <v>2550</v>
      </c>
      <c r="F29" s="14" t="s">
        <v>408</v>
      </c>
      <c r="G29" s="14" t="s">
        <v>14</v>
      </c>
      <c r="H29" s="194"/>
      <c r="I29" s="195">
        <v>92.04</v>
      </c>
      <c r="J29" s="195">
        <f t="shared" si="0"/>
        <v>42154.32</v>
      </c>
      <c r="K29" s="14"/>
      <c r="L29" s="312">
        <v>458</v>
      </c>
    </row>
    <row r="30" spans="1:18" x14ac:dyDescent="0.2">
      <c r="A30" s="186">
        <v>23</v>
      </c>
      <c r="B30" s="311">
        <v>43567</v>
      </c>
      <c r="C30" s="311">
        <v>43567</v>
      </c>
      <c r="D30" s="14">
        <v>247</v>
      </c>
      <c r="E30" s="193" t="s">
        <v>212</v>
      </c>
      <c r="F30" s="14" t="s">
        <v>80</v>
      </c>
      <c r="G30" s="14" t="s">
        <v>81</v>
      </c>
      <c r="H30" s="14"/>
      <c r="I30" s="195">
        <v>9.44</v>
      </c>
      <c r="J30" s="195">
        <f t="shared" si="0"/>
        <v>1850.24</v>
      </c>
      <c r="K30" s="14"/>
      <c r="L30" s="312">
        <v>196</v>
      </c>
    </row>
    <row r="31" spans="1:18" x14ac:dyDescent="0.2">
      <c r="A31" s="186">
        <v>24</v>
      </c>
      <c r="B31" s="311">
        <v>43567</v>
      </c>
      <c r="C31" s="311">
        <v>43567</v>
      </c>
      <c r="D31" s="14">
        <v>248</v>
      </c>
      <c r="E31" s="14" t="s">
        <v>213</v>
      </c>
      <c r="F31" s="14" t="s">
        <v>84</v>
      </c>
      <c r="G31" s="14" t="s">
        <v>81</v>
      </c>
      <c r="H31" s="14"/>
      <c r="I31" s="195">
        <v>24.78</v>
      </c>
      <c r="J31" s="195">
        <f t="shared" si="0"/>
        <v>5971.9800000000005</v>
      </c>
      <c r="K31" s="14"/>
      <c r="L31" s="312">
        <v>241</v>
      </c>
    </row>
    <row r="32" spans="1:18" s="186" customFormat="1" x14ac:dyDescent="0.2">
      <c r="A32" s="186">
        <v>25</v>
      </c>
      <c r="B32" s="282">
        <v>43659</v>
      </c>
      <c r="C32" s="282">
        <v>43659</v>
      </c>
      <c r="D32" s="55">
        <v>168</v>
      </c>
      <c r="E32" s="105">
        <v>1707</v>
      </c>
      <c r="F32" s="55" t="s">
        <v>99</v>
      </c>
      <c r="G32" s="55" t="s">
        <v>40</v>
      </c>
      <c r="H32" s="103"/>
      <c r="I32" s="104">
        <v>110</v>
      </c>
      <c r="J32" s="104">
        <f t="shared" si="0"/>
        <v>23430</v>
      </c>
      <c r="K32" s="55"/>
      <c r="L32" s="258">
        <v>213</v>
      </c>
    </row>
    <row r="33" spans="1:12" s="186" customFormat="1" x14ac:dyDescent="0.2">
      <c r="A33" s="186">
        <v>26</v>
      </c>
      <c r="B33" s="283">
        <v>2020</v>
      </c>
      <c r="C33" s="283">
        <v>2020</v>
      </c>
      <c r="D33" s="55">
        <v>175</v>
      </c>
      <c r="E33" s="105"/>
      <c r="F33" s="55" t="s">
        <v>494</v>
      </c>
      <c r="G33" s="55" t="s">
        <v>14</v>
      </c>
      <c r="H33" s="103"/>
      <c r="I33" s="104">
        <v>60400</v>
      </c>
      <c r="J33" s="104">
        <f>I33*L33</f>
        <v>60400</v>
      </c>
      <c r="K33" s="151"/>
      <c r="L33" s="259">
        <v>1</v>
      </c>
    </row>
    <row r="34" spans="1:12" s="186" customFormat="1" x14ac:dyDescent="0.2">
      <c r="A34" s="186">
        <v>27</v>
      </c>
      <c r="B34" s="66">
        <v>2020</v>
      </c>
      <c r="C34" s="66">
        <v>2020</v>
      </c>
      <c r="D34" s="55">
        <v>292</v>
      </c>
      <c r="E34" s="105"/>
      <c r="F34" s="55" t="s">
        <v>520</v>
      </c>
      <c r="G34" s="55" t="s">
        <v>14</v>
      </c>
      <c r="H34" s="103"/>
      <c r="I34" s="104">
        <v>170</v>
      </c>
      <c r="J34" s="264">
        <f>I34*L34</f>
        <v>1700</v>
      </c>
      <c r="K34" s="151"/>
      <c r="L34" s="259">
        <v>10</v>
      </c>
    </row>
    <row r="35" spans="1:12" s="186" customFormat="1" x14ac:dyDescent="0.2">
      <c r="A35" s="186">
        <v>28</v>
      </c>
      <c r="B35" s="341">
        <v>2019</v>
      </c>
      <c r="C35" s="341">
        <v>2019</v>
      </c>
      <c r="D35" s="14">
        <v>207</v>
      </c>
      <c r="E35" s="193"/>
      <c r="F35" s="14" t="s">
        <v>401</v>
      </c>
      <c r="G35" s="14" t="s">
        <v>40</v>
      </c>
      <c r="H35" s="194"/>
      <c r="I35" s="195">
        <v>223.15</v>
      </c>
      <c r="J35" s="195">
        <f>L35*I35</f>
        <v>29902.100000000002</v>
      </c>
      <c r="K35" s="198"/>
      <c r="L35" s="335">
        <v>134</v>
      </c>
    </row>
    <row r="36" spans="1:12" s="186" customFormat="1" x14ac:dyDescent="0.2">
      <c r="A36" s="186">
        <v>29</v>
      </c>
      <c r="B36" s="341">
        <v>2020</v>
      </c>
      <c r="C36" s="341">
        <v>2020</v>
      </c>
      <c r="D36" s="14">
        <v>2320</v>
      </c>
      <c r="E36" s="193"/>
      <c r="F36" s="14" t="s">
        <v>539</v>
      </c>
      <c r="G36" s="14" t="s">
        <v>14</v>
      </c>
      <c r="H36" s="194"/>
      <c r="I36" s="195">
        <v>40.46</v>
      </c>
      <c r="J36" s="195">
        <f>L36*I36</f>
        <v>606.9</v>
      </c>
      <c r="K36" s="198"/>
      <c r="L36" s="335">
        <v>15</v>
      </c>
    </row>
    <row r="37" spans="1:12" s="186" customFormat="1" x14ac:dyDescent="0.2">
      <c r="A37" s="186">
        <v>30</v>
      </c>
      <c r="B37" s="282">
        <v>43658</v>
      </c>
      <c r="C37" s="282">
        <v>43658</v>
      </c>
      <c r="D37" s="55">
        <v>154</v>
      </c>
      <c r="E37" s="105">
        <v>2353</v>
      </c>
      <c r="F37" s="55" t="s">
        <v>103</v>
      </c>
      <c r="G37" s="55" t="s">
        <v>40</v>
      </c>
      <c r="H37" s="103"/>
      <c r="I37" s="104">
        <v>205</v>
      </c>
      <c r="J37" s="104">
        <f>L37*I37</f>
        <v>78720</v>
      </c>
      <c r="K37" s="55"/>
      <c r="L37" s="258">
        <v>384</v>
      </c>
    </row>
    <row r="38" spans="1:12" x14ac:dyDescent="0.2">
      <c r="A38" s="89">
        <v>31</v>
      </c>
      <c r="B38" s="283">
        <v>2015</v>
      </c>
      <c r="C38" s="283">
        <v>2015</v>
      </c>
      <c r="D38" s="55">
        <v>181</v>
      </c>
      <c r="E38" s="105">
        <v>9608</v>
      </c>
      <c r="F38" s="55" t="s">
        <v>497</v>
      </c>
      <c r="G38" s="55" t="s">
        <v>14</v>
      </c>
      <c r="H38" s="103"/>
      <c r="I38" s="104">
        <v>105</v>
      </c>
      <c r="J38" s="104">
        <f>L38*I38</f>
        <v>420</v>
      </c>
      <c r="K38" s="55"/>
      <c r="L38" s="258">
        <v>4</v>
      </c>
    </row>
    <row r="39" spans="1:12" s="186" customFormat="1" x14ac:dyDescent="0.2">
      <c r="A39" s="186">
        <v>32</v>
      </c>
      <c r="B39" s="311">
        <v>43659</v>
      </c>
      <c r="C39" s="311">
        <v>43659</v>
      </c>
      <c r="D39" s="14">
        <v>200</v>
      </c>
      <c r="E39" s="193">
        <v>963</v>
      </c>
      <c r="F39" s="14" t="s">
        <v>244</v>
      </c>
      <c r="G39" s="194" t="s">
        <v>14</v>
      </c>
      <c r="H39" s="194"/>
      <c r="I39" s="195">
        <v>165.2</v>
      </c>
      <c r="J39" s="195">
        <f>L39*I39</f>
        <v>5782</v>
      </c>
      <c r="K39" s="14"/>
      <c r="L39" s="312">
        <v>35</v>
      </c>
    </row>
    <row r="40" spans="1:12" s="186" customFormat="1" x14ac:dyDescent="0.2">
      <c r="A40" s="186">
        <v>33</v>
      </c>
      <c r="B40" s="341">
        <v>2020</v>
      </c>
      <c r="C40" s="313">
        <v>2020</v>
      </c>
      <c r="D40" s="14">
        <v>229</v>
      </c>
      <c r="E40" s="193"/>
      <c r="F40" s="14" t="s">
        <v>12</v>
      </c>
      <c r="G40" s="14" t="s">
        <v>14</v>
      </c>
      <c r="H40" s="194"/>
      <c r="I40" s="195">
        <v>1062</v>
      </c>
      <c r="J40" s="195">
        <f>I40*L40</f>
        <v>86022</v>
      </c>
      <c r="K40" s="14"/>
      <c r="L40" s="196">
        <v>81</v>
      </c>
    </row>
    <row r="41" spans="1:12" s="186" customFormat="1" x14ac:dyDescent="0.2">
      <c r="A41" s="186">
        <v>34</v>
      </c>
      <c r="B41" s="311">
        <v>43567</v>
      </c>
      <c r="C41" s="311">
        <v>43567</v>
      </c>
      <c r="D41" s="14">
        <v>263</v>
      </c>
      <c r="E41" s="193">
        <v>6572</v>
      </c>
      <c r="F41" s="14" t="s">
        <v>409</v>
      </c>
      <c r="G41" s="14" t="s">
        <v>14</v>
      </c>
      <c r="H41" s="194"/>
      <c r="I41" s="195">
        <v>109.4</v>
      </c>
      <c r="J41" s="195">
        <f>L41*I41</f>
        <v>547</v>
      </c>
      <c r="K41" s="14"/>
      <c r="L41" s="312">
        <v>5</v>
      </c>
    </row>
    <row r="42" spans="1:12" s="186" customFormat="1" x14ac:dyDescent="0.2">
      <c r="A42" s="186">
        <v>35</v>
      </c>
      <c r="B42" s="313">
        <v>2020</v>
      </c>
      <c r="C42" s="313">
        <v>2020</v>
      </c>
      <c r="D42" s="197">
        <v>191</v>
      </c>
      <c r="E42" s="197"/>
      <c r="F42" s="197" t="s">
        <v>417</v>
      </c>
      <c r="G42" s="197" t="s">
        <v>14</v>
      </c>
      <c r="H42" s="320"/>
      <c r="I42" s="320">
        <v>102.84</v>
      </c>
      <c r="J42" s="195">
        <f>L42*I42</f>
        <v>65817.600000000006</v>
      </c>
      <c r="K42" s="197"/>
      <c r="L42" s="321">
        <v>640</v>
      </c>
    </row>
    <row r="43" spans="1:12" s="186" customFormat="1" x14ac:dyDescent="0.2">
      <c r="A43" s="186">
        <v>36</v>
      </c>
      <c r="B43" s="313">
        <v>2018</v>
      </c>
      <c r="C43" s="313">
        <v>2018</v>
      </c>
      <c r="D43" s="14">
        <v>201</v>
      </c>
      <c r="E43" s="193">
        <v>2739</v>
      </c>
      <c r="F43" s="14" t="s">
        <v>92</v>
      </c>
      <c r="G43" s="14" t="s">
        <v>14</v>
      </c>
      <c r="H43" s="194"/>
      <c r="I43" s="195">
        <v>141.6</v>
      </c>
      <c r="J43" s="195">
        <f>L43*I43</f>
        <v>16425.599999999999</v>
      </c>
      <c r="K43" s="14"/>
      <c r="L43" s="312">
        <v>116</v>
      </c>
    </row>
    <row r="44" spans="1:12" s="186" customFormat="1" x14ac:dyDescent="0.2">
      <c r="A44" s="186">
        <v>37</v>
      </c>
      <c r="B44" s="313">
        <v>2017</v>
      </c>
      <c r="C44" s="313">
        <v>2017</v>
      </c>
      <c r="D44" s="14">
        <v>204</v>
      </c>
      <c r="E44" s="193">
        <v>3141</v>
      </c>
      <c r="F44" s="14" t="s">
        <v>18</v>
      </c>
      <c r="G44" s="14" t="s">
        <v>14</v>
      </c>
      <c r="H44" s="194"/>
      <c r="I44" s="195">
        <v>312.7</v>
      </c>
      <c r="J44" s="195">
        <f>L44*I44</f>
        <v>2188.9</v>
      </c>
      <c r="K44" s="14"/>
      <c r="L44" s="312">
        <v>7</v>
      </c>
    </row>
    <row r="45" spans="1:12" s="186" customFormat="1" x14ac:dyDescent="0.2">
      <c r="A45" s="186">
        <v>38</v>
      </c>
      <c r="B45" s="341">
        <v>2020</v>
      </c>
      <c r="C45" s="313">
        <v>2020</v>
      </c>
      <c r="D45" s="14">
        <v>216</v>
      </c>
      <c r="E45" s="193"/>
      <c r="F45" s="14" t="s">
        <v>474</v>
      </c>
      <c r="G45" s="14" t="s">
        <v>14</v>
      </c>
      <c r="H45" s="194"/>
      <c r="I45" s="195">
        <v>167.63</v>
      </c>
      <c r="J45" s="195">
        <f>I45*L45</f>
        <v>8381.5</v>
      </c>
      <c r="K45" s="14"/>
      <c r="L45" s="196">
        <v>50</v>
      </c>
    </row>
    <row r="46" spans="1:12" s="186" customFormat="1" x14ac:dyDescent="0.2">
      <c r="A46" s="186">
        <v>39</v>
      </c>
      <c r="B46" s="313">
        <v>2018</v>
      </c>
      <c r="C46" s="313">
        <v>2018</v>
      </c>
      <c r="D46" s="14">
        <v>215</v>
      </c>
      <c r="E46" s="193">
        <v>6582</v>
      </c>
      <c r="F46" s="14" t="s">
        <v>95</v>
      </c>
      <c r="G46" s="14" t="s">
        <v>14</v>
      </c>
      <c r="H46" s="194"/>
      <c r="I46" s="195">
        <v>590</v>
      </c>
      <c r="J46" s="195">
        <f t="shared" ref="J46:J52" si="1">L46*I46</f>
        <v>4720</v>
      </c>
      <c r="K46" s="14"/>
      <c r="L46" s="312">
        <v>8</v>
      </c>
    </row>
    <row r="47" spans="1:12" s="186" customFormat="1" x14ac:dyDescent="0.2">
      <c r="A47" s="186">
        <v>40</v>
      </c>
      <c r="B47" s="311">
        <v>43659</v>
      </c>
      <c r="C47" s="311">
        <v>43659</v>
      </c>
      <c r="D47" s="14">
        <v>202</v>
      </c>
      <c r="E47" s="193">
        <v>2922</v>
      </c>
      <c r="F47" s="14" t="s">
        <v>96</v>
      </c>
      <c r="G47" s="14" t="s">
        <v>14</v>
      </c>
      <c r="H47" s="194"/>
      <c r="I47" s="195">
        <v>70.8</v>
      </c>
      <c r="J47" s="195">
        <f t="shared" si="1"/>
        <v>5380.8</v>
      </c>
      <c r="K47" s="14"/>
      <c r="L47" s="312">
        <v>76</v>
      </c>
    </row>
    <row r="48" spans="1:12" s="186" customFormat="1" x14ac:dyDescent="0.2">
      <c r="A48" s="186">
        <v>41</v>
      </c>
      <c r="B48" s="283">
        <v>2018</v>
      </c>
      <c r="C48" s="283">
        <v>2018</v>
      </c>
      <c r="D48" s="55">
        <v>298</v>
      </c>
      <c r="E48" s="105">
        <v>9610</v>
      </c>
      <c r="F48" s="55" t="s">
        <v>329</v>
      </c>
      <c r="G48" s="55" t="s">
        <v>14</v>
      </c>
      <c r="H48" s="103"/>
      <c r="I48" s="104">
        <v>426.62</v>
      </c>
      <c r="J48" s="104">
        <f t="shared" si="1"/>
        <v>3839.58</v>
      </c>
      <c r="K48" s="55"/>
      <c r="L48" s="258">
        <v>9</v>
      </c>
    </row>
    <row r="49" spans="1:33" s="186" customFormat="1" x14ac:dyDescent="0.2">
      <c r="A49" s="185">
        <v>42</v>
      </c>
      <c r="B49" s="283">
        <v>2018</v>
      </c>
      <c r="C49" s="283">
        <v>2018</v>
      </c>
      <c r="D49" s="55">
        <v>300</v>
      </c>
      <c r="E49" s="105">
        <v>9611</v>
      </c>
      <c r="F49" s="55" t="s">
        <v>332</v>
      </c>
      <c r="G49" s="55" t="s">
        <v>14</v>
      </c>
      <c r="H49" s="103"/>
      <c r="I49" s="104">
        <v>426.62</v>
      </c>
      <c r="J49" s="104">
        <f t="shared" si="1"/>
        <v>1706.48</v>
      </c>
      <c r="K49" s="55"/>
      <c r="L49" s="258">
        <v>4</v>
      </c>
    </row>
    <row r="50" spans="1:33" s="186" customFormat="1" x14ac:dyDescent="0.2">
      <c r="A50" s="186">
        <v>43</v>
      </c>
      <c r="B50" s="283">
        <v>2018</v>
      </c>
      <c r="C50" s="283">
        <v>2018</v>
      </c>
      <c r="D50" s="55">
        <v>299</v>
      </c>
      <c r="E50" s="105">
        <v>9612</v>
      </c>
      <c r="F50" s="55" t="s">
        <v>330</v>
      </c>
      <c r="G50" s="55" t="s">
        <v>14</v>
      </c>
      <c r="H50" s="103"/>
      <c r="I50" s="104">
        <v>210</v>
      </c>
      <c r="J50" s="104">
        <f t="shared" si="1"/>
        <v>1680</v>
      </c>
      <c r="K50" s="55"/>
      <c r="L50" s="258">
        <v>8</v>
      </c>
    </row>
    <row r="51" spans="1:33" s="186" customFormat="1" x14ac:dyDescent="0.2">
      <c r="A51" s="186">
        <v>44</v>
      </c>
      <c r="B51" s="313">
        <v>2018</v>
      </c>
      <c r="C51" s="313">
        <v>2018</v>
      </c>
      <c r="D51" s="14">
        <v>2325</v>
      </c>
      <c r="E51" s="193">
        <v>9615</v>
      </c>
      <c r="F51" s="14" t="s">
        <v>486</v>
      </c>
      <c r="G51" s="14" t="s">
        <v>14</v>
      </c>
      <c r="H51" s="194"/>
      <c r="I51" s="195">
        <v>390</v>
      </c>
      <c r="J51" s="195">
        <f t="shared" si="1"/>
        <v>780</v>
      </c>
      <c r="K51" s="14"/>
      <c r="L51" s="312">
        <v>2</v>
      </c>
    </row>
    <row r="52" spans="1:33" s="185" customFormat="1" x14ac:dyDescent="0.2">
      <c r="A52" s="186">
        <v>45</v>
      </c>
      <c r="B52" s="283">
        <v>2018</v>
      </c>
      <c r="C52" s="283">
        <v>2018</v>
      </c>
      <c r="D52" s="55">
        <v>2301</v>
      </c>
      <c r="E52" s="105">
        <v>9617</v>
      </c>
      <c r="F52" s="55" t="s">
        <v>327</v>
      </c>
      <c r="G52" s="55" t="s">
        <v>14</v>
      </c>
      <c r="H52" s="103"/>
      <c r="I52" s="104">
        <v>390</v>
      </c>
      <c r="J52" s="104">
        <f t="shared" si="1"/>
        <v>780</v>
      </c>
      <c r="K52" s="55"/>
      <c r="L52" s="258">
        <v>2</v>
      </c>
    </row>
    <row r="53" spans="1:33" s="186" customFormat="1" x14ac:dyDescent="0.2">
      <c r="A53" s="186">
        <v>46</v>
      </c>
      <c r="B53" s="341">
        <v>2020</v>
      </c>
      <c r="C53" s="341">
        <v>2020</v>
      </c>
      <c r="D53" s="14">
        <v>2324</v>
      </c>
      <c r="E53" s="193"/>
      <c r="F53" s="14" t="s">
        <v>465</v>
      </c>
      <c r="G53" s="14" t="s">
        <v>14</v>
      </c>
      <c r="H53" s="194"/>
      <c r="I53" s="195">
        <v>175</v>
      </c>
      <c r="J53" s="195">
        <f>I53*L53</f>
        <v>350</v>
      </c>
      <c r="K53" s="198"/>
      <c r="L53" s="335">
        <v>2</v>
      </c>
    </row>
    <row r="54" spans="1:33" s="186" customFormat="1" x14ac:dyDescent="0.2">
      <c r="A54" s="186">
        <v>47</v>
      </c>
      <c r="B54" s="341">
        <v>2020</v>
      </c>
      <c r="C54" s="341">
        <v>2020</v>
      </c>
      <c r="D54" s="14">
        <v>235</v>
      </c>
      <c r="E54" s="14"/>
      <c r="F54" s="14" t="s">
        <v>421</v>
      </c>
      <c r="G54" s="14" t="s">
        <v>504</v>
      </c>
      <c r="H54" s="14"/>
      <c r="I54" s="14">
        <v>374.25</v>
      </c>
      <c r="J54" s="195">
        <f>I54*L54</f>
        <v>4491</v>
      </c>
      <c r="K54" s="14"/>
      <c r="L54" s="199">
        <v>12</v>
      </c>
    </row>
    <row r="55" spans="1:33" s="186" customFormat="1" x14ac:dyDescent="0.2">
      <c r="A55" s="186">
        <v>48</v>
      </c>
      <c r="B55" s="283">
        <v>2018</v>
      </c>
      <c r="C55" s="283">
        <v>2018</v>
      </c>
      <c r="D55" s="55">
        <v>155</v>
      </c>
      <c r="E55" s="105">
        <v>1763</v>
      </c>
      <c r="F55" s="370" t="s">
        <v>182</v>
      </c>
      <c r="G55" s="55" t="s">
        <v>14</v>
      </c>
      <c r="H55" s="55"/>
      <c r="I55" s="104">
        <v>4.07</v>
      </c>
      <c r="J55" s="104">
        <f>L55*I55</f>
        <v>172975</v>
      </c>
      <c r="K55" s="151"/>
      <c r="L55" s="258">
        <v>42500</v>
      </c>
    </row>
    <row r="56" spans="1:33" s="186" customFormat="1" x14ac:dyDescent="0.2">
      <c r="A56" s="186">
        <v>49</v>
      </c>
      <c r="B56" s="313">
        <v>2018</v>
      </c>
      <c r="C56" s="313">
        <v>2018</v>
      </c>
      <c r="D56" s="14">
        <v>252</v>
      </c>
      <c r="E56" s="193">
        <v>7635</v>
      </c>
      <c r="F56" s="14" t="s">
        <v>36</v>
      </c>
      <c r="G56" s="14" t="s">
        <v>14</v>
      </c>
      <c r="H56" s="194"/>
      <c r="I56" s="195">
        <v>1.22</v>
      </c>
      <c r="J56" s="195">
        <f>L56*I56</f>
        <v>46360</v>
      </c>
      <c r="K56" s="14"/>
      <c r="L56" s="312">
        <v>38000</v>
      </c>
    </row>
    <row r="57" spans="1:33" s="186" customFormat="1" x14ac:dyDescent="0.2">
      <c r="A57" s="377">
        <v>50</v>
      </c>
      <c r="B57" s="311">
        <v>43567</v>
      </c>
      <c r="C57" s="311">
        <v>43567</v>
      </c>
      <c r="D57" s="14">
        <v>265</v>
      </c>
      <c r="E57" s="193">
        <v>3770</v>
      </c>
      <c r="F57" s="14" t="s">
        <v>30</v>
      </c>
      <c r="G57" s="14" t="s">
        <v>10</v>
      </c>
      <c r="H57" s="194"/>
      <c r="I57" s="195">
        <v>141.6</v>
      </c>
      <c r="J57" s="195">
        <f>L57*I57</f>
        <v>11186.4</v>
      </c>
      <c r="K57" s="14"/>
      <c r="L57" s="312">
        <v>79</v>
      </c>
    </row>
    <row r="58" spans="1:33" s="186" customFormat="1" x14ac:dyDescent="0.2">
      <c r="A58" s="186">
        <v>51</v>
      </c>
      <c r="B58" s="66">
        <v>2020</v>
      </c>
      <c r="C58" s="66">
        <v>2020</v>
      </c>
      <c r="D58" s="55">
        <v>165</v>
      </c>
      <c r="E58" s="105"/>
      <c r="F58" s="55" t="s">
        <v>445</v>
      </c>
      <c r="G58" s="55" t="s">
        <v>40</v>
      </c>
      <c r="H58" s="103"/>
      <c r="I58" s="104">
        <v>1121</v>
      </c>
      <c r="J58" s="104">
        <f>I58*L58</f>
        <v>4484</v>
      </c>
      <c r="K58" s="55"/>
      <c r="L58" s="300">
        <v>4</v>
      </c>
    </row>
    <row r="59" spans="1:33" s="186" customFormat="1" x14ac:dyDescent="0.2">
      <c r="A59" s="186">
        <v>52</v>
      </c>
      <c r="B59" s="311">
        <v>43567</v>
      </c>
      <c r="C59" s="311">
        <v>43567</v>
      </c>
      <c r="D59" s="14">
        <v>262</v>
      </c>
      <c r="E59" s="193">
        <v>1610</v>
      </c>
      <c r="F59" s="14" t="s">
        <v>131</v>
      </c>
      <c r="G59" s="14" t="s">
        <v>14</v>
      </c>
      <c r="H59" s="194"/>
      <c r="I59" s="195">
        <v>3.98</v>
      </c>
      <c r="J59" s="195">
        <f>L59*I59</f>
        <v>983.06</v>
      </c>
      <c r="K59" s="14"/>
      <c r="L59" s="312">
        <v>247</v>
      </c>
    </row>
    <row r="60" spans="1:33" s="377" customFormat="1" x14ac:dyDescent="0.2">
      <c r="A60" s="186">
        <v>53</v>
      </c>
      <c r="B60" s="341">
        <v>2020</v>
      </c>
      <c r="C60" s="341">
        <v>2020</v>
      </c>
      <c r="D60" s="14">
        <v>267</v>
      </c>
      <c r="E60" s="193"/>
      <c r="F60" s="14" t="s">
        <v>387</v>
      </c>
      <c r="G60" s="14" t="s">
        <v>14</v>
      </c>
      <c r="H60" s="194"/>
      <c r="I60" s="195">
        <v>141.6</v>
      </c>
      <c r="J60" s="342">
        <f>I60*L60</f>
        <v>35966.400000000001</v>
      </c>
      <c r="K60" s="198"/>
      <c r="L60" s="199">
        <v>254</v>
      </c>
      <c r="M60" s="186"/>
      <c r="N60" s="186"/>
      <c r="O60" s="186"/>
      <c r="P60" s="186"/>
      <c r="Q60" s="186"/>
      <c r="R60" s="186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</row>
    <row r="61" spans="1:33" s="186" customFormat="1" x14ac:dyDescent="0.2">
      <c r="A61" s="376">
        <v>54</v>
      </c>
      <c r="B61" s="311">
        <v>43567</v>
      </c>
      <c r="C61" s="311">
        <v>43567</v>
      </c>
      <c r="D61" s="14">
        <v>270</v>
      </c>
      <c r="E61" s="193">
        <v>9623</v>
      </c>
      <c r="F61" s="14" t="s">
        <v>127</v>
      </c>
      <c r="G61" s="14" t="s">
        <v>81</v>
      </c>
      <c r="H61" s="194"/>
      <c r="I61" s="195">
        <v>29</v>
      </c>
      <c r="J61" s="195">
        <f>L61*I61</f>
        <v>580</v>
      </c>
      <c r="K61" s="14"/>
      <c r="L61" s="312">
        <v>20</v>
      </c>
    </row>
    <row r="62" spans="1:33" s="186" customFormat="1" x14ac:dyDescent="0.2">
      <c r="A62" s="186">
        <v>55</v>
      </c>
      <c r="B62" s="311">
        <v>43567</v>
      </c>
      <c r="C62" s="311">
        <v>43567</v>
      </c>
      <c r="D62" s="14">
        <v>269</v>
      </c>
      <c r="E62" s="193">
        <v>9622</v>
      </c>
      <c r="F62" s="14" t="s">
        <v>126</v>
      </c>
      <c r="G62" s="14" t="s">
        <v>81</v>
      </c>
      <c r="H62" s="194"/>
      <c r="I62" s="195">
        <v>33</v>
      </c>
      <c r="J62" s="195">
        <f>L62*I62</f>
        <v>198</v>
      </c>
      <c r="K62" s="14"/>
      <c r="L62" s="312">
        <v>6</v>
      </c>
    </row>
    <row r="63" spans="1:33" s="186" customFormat="1" x14ac:dyDescent="0.2">
      <c r="A63" s="186">
        <v>56</v>
      </c>
      <c r="B63" s="341">
        <v>2020</v>
      </c>
      <c r="C63" s="341">
        <v>2020</v>
      </c>
      <c r="D63" s="14">
        <v>271</v>
      </c>
      <c r="E63" s="193"/>
      <c r="F63" s="14" t="s">
        <v>466</v>
      </c>
      <c r="G63" s="14" t="s">
        <v>81</v>
      </c>
      <c r="H63" s="194"/>
      <c r="I63" s="195">
        <v>36.700000000000003</v>
      </c>
      <c r="J63" s="342">
        <f>I63*L63</f>
        <v>18533.5</v>
      </c>
      <c r="K63" s="198"/>
      <c r="L63" s="199">
        <v>505</v>
      </c>
    </row>
    <row r="64" spans="1:33" s="376" customFormat="1" x14ac:dyDescent="0.2">
      <c r="A64" s="186">
        <v>57</v>
      </c>
      <c r="B64" s="66">
        <v>2020</v>
      </c>
      <c r="C64" s="66">
        <v>2020</v>
      </c>
      <c r="D64" s="55">
        <v>2302</v>
      </c>
      <c r="E64" s="105"/>
      <c r="F64" s="55" t="s">
        <v>484</v>
      </c>
      <c r="G64" s="55" t="s">
        <v>485</v>
      </c>
      <c r="H64" s="103"/>
      <c r="I64" s="104">
        <v>175</v>
      </c>
      <c r="J64" s="104">
        <f>I64*L64</f>
        <v>2450</v>
      </c>
      <c r="K64" s="151"/>
      <c r="L64" s="259">
        <v>14</v>
      </c>
      <c r="M64" s="186"/>
      <c r="N64" s="186"/>
      <c r="O64" s="186"/>
      <c r="P64" s="186"/>
      <c r="Q64" s="186"/>
      <c r="R64" s="186"/>
    </row>
    <row r="65" spans="1:12" s="186" customFormat="1" x14ac:dyDescent="0.2">
      <c r="A65" s="186">
        <v>58</v>
      </c>
      <c r="B65" s="66">
        <v>2020</v>
      </c>
      <c r="C65" s="66">
        <v>2020</v>
      </c>
      <c r="D65" s="55">
        <v>172</v>
      </c>
      <c r="E65" s="105"/>
      <c r="F65" s="55" t="s">
        <v>430</v>
      </c>
      <c r="G65" s="55" t="s">
        <v>41</v>
      </c>
      <c r="H65" s="103"/>
      <c r="I65" s="104">
        <v>250</v>
      </c>
      <c r="J65" s="104">
        <f>L65*I65</f>
        <v>16500</v>
      </c>
      <c r="K65" s="151"/>
      <c r="L65" s="259">
        <v>66</v>
      </c>
    </row>
    <row r="66" spans="1:12" s="186" customFormat="1" x14ac:dyDescent="0.2">
      <c r="A66" s="186">
        <v>59</v>
      </c>
      <c r="B66" s="371">
        <v>43659</v>
      </c>
      <c r="C66" s="371">
        <v>43659</v>
      </c>
      <c r="D66" s="151">
        <v>170</v>
      </c>
      <c r="E66" s="372">
        <v>2383</v>
      </c>
      <c r="F66" s="151" t="s">
        <v>97</v>
      </c>
      <c r="G66" s="151" t="s">
        <v>492</v>
      </c>
      <c r="H66" s="373"/>
      <c r="I66" s="374">
        <v>41.06</v>
      </c>
      <c r="J66" s="374">
        <f>L66*I66</f>
        <v>86882.96</v>
      </c>
      <c r="K66" s="151"/>
      <c r="L66" s="375">
        <v>2116</v>
      </c>
    </row>
    <row r="67" spans="1:12" s="186" customFormat="1" x14ac:dyDescent="0.2">
      <c r="A67" s="186">
        <v>60</v>
      </c>
      <c r="B67" s="327">
        <v>2020</v>
      </c>
      <c r="C67" s="327">
        <v>2020</v>
      </c>
      <c r="D67" s="320">
        <v>272</v>
      </c>
      <c r="E67" s="195"/>
      <c r="F67" s="195" t="s">
        <v>416</v>
      </c>
      <c r="G67" s="195" t="s">
        <v>447</v>
      </c>
      <c r="H67" s="195"/>
      <c r="I67" s="195">
        <v>590</v>
      </c>
      <c r="J67" s="195">
        <f>L67*I67</f>
        <v>15340</v>
      </c>
      <c r="K67" s="195"/>
      <c r="L67" s="312">
        <v>26</v>
      </c>
    </row>
    <row r="68" spans="1:12" s="186" customFormat="1" x14ac:dyDescent="0.2">
      <c r="A68" s="186">
        <v>61</v>
      </c>
      <c r="B68" s="341">
        <v>2020</v>
      </c>
      <c r="C68" s="341">
        <v>2020</v>
      </c>
      <c r="D68" s="14">
        <v>276</v>
      </c>
      <c r="E68" s="14"/>
      <c r="F68" s="14" t="s">
        <v>427</v>
      </c>
      <c r="G68" s="14" t="s">
        <v>98</v>
      </c>
      <c r="H68" s="14"/>
      <c r="I68" s="14">
        <v>129</v>
      </c>
      <c r="J68" s="195">
        <f>I68*L68</f>
        <v>2451</v>
      </c>
      <c r="K68" s="14"/>
      <c r="L68" s="199">
        <v>19</v>
      </c>
    </row>
    <row r="69" spans="1:12" s="186" customFormat="1" x14ac:dyDescent="0.2">
      <c r="A69" s="185">
        <v>62</v>
      </c>
      <c r="B69" s="283">
        <v>2020</v>
      </c>
      <c r="C69" s="283">
        <v>2020</v>
      </c>
      <c r="D69" s="55">
        <v>2308</v>
      </c>
      <c r="E69" s="166"/>
      <c r="F69" s="166" t="s">
        <v>528</v>
      </c>
      <c r="G69" s="166" t="s">
        <v>14</v>
      </c>
      <c r="H69" s="166"/>
      <c r="I69" s="104">
        <v>20036.400000000001</v>
      </c>
      <c r="J69" s="291">
        <f>I69*L69</f>
        <v>20036.400000000001</v>
      </c>
      <c r="K69" s="292"/>
      <c r="L69" s="277">
        <v>1</v>
      </c>
    </row>
    <row r="70" spans="1:12" x14ac:dyDescent="0.2">
      <c r="A70" s="89">
        <v>64</v>
      </c>
      <c r="B70" s="66">
        <v>2020</v>
      </c>
      <c r="C70" s="66">
        <v>2020</v>
      </c>
      <c r="D70" s="55">
        <v>2307</v>
      </c>
      <c r="E70" s="105"/>
      <c r="F70" s="55" t="s">
        <v>527</v>
      </c>
      <c r="G70" s="55" t="s">
        <v>10</v>
      </c>
      <c r="H70" s="103"/>
      <c r="I70" s="104">
        <v>3658</v>
      </c>
      <c r="J70" s="264">
        <f>I70*L70</f>
        <v>7316</v>
      </c>
      <c r="K70" s="151"/>
      <c r="L70" s="259">
        <v>2</v>
      </c>
    </row>
    <row r="71" spans="1:12" s="186" customFormat="1" x14ac:dyDescent="0.2">
      <c r="A71" s="186">
        <v>65</v>
      </c>
      <c r="B71" s="283">
        <v>2018</v>
      </c>
      <c r="C71" s="283">
        <v>2018</v>
      </c>
      <c r="D71" s="55">
        <v>159</v>
      </c>
      <c r="E71" s="105">
        <v>9628</v>
      </c>
      <c r="F71" s="55" t="s">
        <v>225</v>
      </c>
      <c r="G71" s="55" t="s">
        <v>14</v>
      </c>
      <c r="H71" s="55"/>
      <c r="I71" s="104">
        <v>18.41</v>
      </c>
      <c r="J71" s="104">
        <f t="shared" ref="J71:J80" si="2">L71*I71</f>
        <v>2209.1999999999998</v>
      </c>
      <c r="K71" s="151"/>
      <c r="L71" s="258">
        <v>120</v>
      </c>
    </row>
    <row r="72" spans="1:12" s="186" customFormat="1" x14ac:dyDescent="0.2">
      <c r="A72" s="186">
        <v>66</v>
      </c>
      <c r="B72" s="283">
        <v>2018</v>
      </c>
      <c r="C72" s="283">
        <v>2018</v>
      </c>
      <c r="D72" s="55">
        <v>158</v>
      </c>
      <c r="E72" s="105">
        <v>9629</v>
      </c>
      <c r="F72" s="55" t="s">
        <v>226</v>
      </c>
      <c r="G72" s="55" t="s">
        <v>14</v>
      </c>
      <c r="H72" s="103"/>
      <c r="I72" s="104">
        <v>11.33</v>
      </c>
      <c r="J72" s="104">
        <f t="shared" si="2"/>
        <v>1529.55</v>
      </c>
      <c r="K72" s="151"/>
      <c r="L72" s="258">
        <v>135</v>
      </c>
    </row>
    <row r="73" spans="1:12" s="186" customFormat="1" x14ac:dyDescent="0.2">
      <c r="A73" s="186">
        <v>67</v>
      </c>
      <c r="B73" s="311">
        <v>2020</v>
      </c>
      <c r="C73" s="311">
        <v>2020</v>
      </c>
      <c r="D73" s="14">
        <v>228</v>
      </c>
      <c r="E73" s="193">
        <v>4073</v>
      </c>
      <c r="F73" s="14" t="s">
        <v>39</v>
      </c>
      <c r="G73" s="14" t="s">
        <v>14</v>
      </c>
      <c r="H73" s="194"/>
      <c r="I73" s="195">
        <v>18.309999999999999</v>
      </c>
      <c r="J73" s="195">
        <f t="shared" si="2"/>
        <v>8605.6999999999989</v>
      </c>
      <c r="K73" s="198"/>
      <c r="L73" s="312">
        <v>470</v>
      </c>
    </row>
    <row r="74" spans="1:12" s="186" customFormat="1" x14ac:dyDescent="0.2">
      <c r="A74" s="186">
        <v>68</v>
      </c>
      <c r="B74" s="283">
        <v>2020</v>
      </c>
      <c r="C74" s="283">
        <v>2020</v>
      </c>
      <c r="D74" s="55">
        <v>173</v>
      </c>
      <c r="E74" s="105">
        <v>3582</v>
      </c>
      <c r="F74" s="55" t="s">
        <v>101</v>
      </c>
      <c r="G74" s="55" t="s">
        <v>40</v>
      </c>
      <c r="H74" s="103"/>
      <c r="I74" s="104">
        <v>118</v>
      </c>
      <c r="J74" s="104">
        <f t="shared" si="2"/>
        <v>18172</v>
      </c>
      <c r="K74" s="55"/>
      <c r="L74" s="258">
        <v>154</v>
      </c>
    </row>
    <row r="75" spans="1:12" s="186" customFormat="1" x14ac:dyDescent="0.2">
      <c r="A75" s="186">
        <v>69</v>
      </c>
      <c r="B75" s="66">
        <v>2020</v>
      </c>
      <c r="C75" s="66">
        <v>2020</v>
      </c>
      <c r="D75" s="55">
        <v>2315</v>
      </c>
      <c r="E75" s="105"/>
      <c r="F75" s="55" t="s">
        <v>535</v>
      </c>
      <c r="G75" s="55" t="s">
        <v>14</v>
      </c>
      <c r="H75" s="103"/>
      <c r="I75" s="104">
        <v>1009.14</v>
      </c>
      <c r="J75" s="104">
        <f t="shared" si="2"/>
        <v>1009.14</v>
      </c>
      <c r="K75" s="151"/>
      <c r="L75" s="259">
        <v>1</v>
      </c>
    </row>
    <row r="76" spans="1:12" s="186" customFormat="1" x14ac:dyDescent="0.2">
      <c r="A76" s="186">
        <v>70</v>
      </c>
      <c r="B76" s="341">
        <v>2020</v>
      </c>
      <c r="C76" s="341">
        <v>2020</v>
      </c>
      <c r="D76" s="14">
        <v>2317</v>
      </c>
      <c r="E76" s="193"/>
      <c r="F76" s="14" t="s">
        <v>544</v>
      </c>
      <c r="G76" s="14" t="s">
        <v>14</v>
      </c>
      <c r="H76" s="194"/>
      <c r="I76" s="14">
        <v>2271.5</v>
      </c>
      <c r="J76" s="195">
        <f t="shared" si="2"/>
        <v>2271.5</v>
      </c>
      <c r="K76" s="14"/>
      <c r="L76" s="335">
        <v>1</v>
      </c>
    </row>
    <row r="77" spans="1:12" s="186" customFormat="1" x14ac:dyDescent="0.2">
      <c r="A77" s="186">
        <v>71</v>
      </c>
      <c r="B77" s="66">
        <v>2020</v>
      </c>
      <c r="C77" s="66">
        <v>2020</v>
      </c>
      <c r="D77" s="55">
        <v>2310</v>
      </c>
      <c r="E77" s="105"/>
      <c r="F77" s="55" t="s">
        <v>530</v>
      </c>
      <c r="G77" s="55" t="s">
        <v>14</v>
      </c>
      <c r="H77" s="103"/>
      <c r="I77" s="104">
        <v>3835</v>
      </c>
      <c r="J77" s="104">
        <f t="shared" si="2"/>
        <v>3835</v>
      </c>
      <c r="K77" s="151"/>
      <c r="L77" s="259">
        <v>1</v>
      </c>
    </row>
    <row r="78" spans="1:12" s="186" customFormat="1" x14ac:dyDescent="0.2">
      <c r="A78" s="186">
        <v>72</v>
      </c>
      <c r="B78" s="66">
        <v>2020</v>
      </c>
      <c r="C78" s="66">
        <v>2020</v>
      </c>
      <c r="D78" s="55">
        <v>2314</v>
      </c>
      <c r="E78" s="105"/>
      <c r="F78" s="55" t="s">
        <v>534</v>
      </c>
      <c r="G78" s="55" t="s">
        <v>14</v>
      </c>
      <c r="H78" s="103"/>
      <c r="I78" s="104">
        <v>201.78</v>
      </c>
      <c r="J78" s="104">
        <f t="shared" si="2"/>
        <v>201.78</v>
      </c>
      <c r="K78" s="151"/>
      <c r="L78" s="259">
        <v>1</v>
      </c>
    </row>
    <row r="79" spans="1:12" s="186" customFormat="1" x14ac:dyDescent="0.2">
      <c r="A79" s="186">
        <v>73</v>
      </c>
      <c r="B79" s="66">
        <v>2020</v>
      </c>
      <c r="C79" s="66">
        <v>2020</v>
      </c>
      <c r="D79" s="55">
        <v>2313</v>
      </c>
      <c r="E79" s="105"/>
      <c r="F79" s="55" t="s">
        <v>533</v>
      </c>
      <c r="G79" s="55" t="s">
        <v>14</v>
      </c>
      <c r="H79" s="103"/>
      <c r="I79" s="104">
        <v>4206.7</v>
      </c>
      <c r="J79" s="104">
        <f t="shared" si="2"/>
        <v>4206.7</v>
      </c>
      <c r="K79" s="151"/>
      <c r="L79" s="259">
        <v>1</v>
      </c>
    </row>
    <row r="80" spans="1:12" s="186" customFormat="1" x14ac:dyDescent="0.2">
      <c r="A80" s="186">
        <v>75</v>
      </c>
      <c r="B80" s="311">
        <v>43659</v>
      </c>
      <c r="C80" s="311">
        <v>43659</v>
      </c>
      <c r="D80" s="14">
        <v>205</v>
      </c>
      <c r="E80" s="193" t="s">
        <v>216</v>
      </c>
      <c r="F80" s="14" t="s">
        <v>93</v>
      </c>
      <c r="G80" s="14" t="s">
        <v>34</v>
      </c>
      <c r="H80" s="194"/>
      <c r="I80" s="195">
        <v>1625</v>
      </c>
      <c r="J80" s="195">
        <f t="shared" si="2"/>
        <v>24375</v>
      </c>
      <c r="K80" s="14"/>
      <c r="L80" s="312">
        <v>15</v>
      </c>
    </row>
    <row r="81" spans="1:18" s="186" customFormat="1" x14ac:dyDescent="0.2">
      <c r="A81" s="186">
        <v>76</v>
      </c>
      <c r="B81" s="313">
        <v>2020</v>
      </c>
      <c r="C81" s="313">
        <v>2020</v>
      </c>
      <c r="D81" s="14">
        <v>193</v>
      </c>
      <c r="E81" s="197"/>
      <c r="F81" s="197" t="s">
        <v>429</v>
      </c>
      <c r="G81" s="197" t="s">
        <v>14</v>
      </c>
      <c r="H81" s="197"/>
      <c r="I81" s="195">
        <v>31000</v>
      </c>
      <c r="J81" s="344">
        <f>I81*L81</f>
        <v>806000</v>
      </c>
      <c r="K81" s="345"/>
      <c r="L81" s="321">
        <v>26</v>
      </c>
    </row>
    <row r="82" spans="1:18" s="227" customFormat="1" x14ac:dyDescent="0.2">
      <c r="A82" s="186">
        <v>77</v>
      </c>
      <c r="B82" s="311">
        <v>43567</v>
      </c>
      <c r="C82" s="311">
        <v>43567</v>
      </c>
      <c r="D82" s="14">
        <v>212</v>
      </c>
      <c r="E82" s="193">
        <v>2403</v>
      </c>
      <c r="F82" s="14" t="s">
        <v>47</v>
      </c>
      <c r="G82" s="14" t="s">
        <v>14</v>
      </c>
      <c r="H82" s="194"/>
      <c r="I82" s="195">
        <v>16.52</v>
      </c>
      <c r="J82" s="195">
        <f>L82*I82</f>
        <v>7037.5199999999995</v>
      </c>
      <c r="K82" s="198"/>
      <c r="L82" s="312">
        <v>426</v>
      </c>
      <c r="M82" s="186"/>
      <c r="N82" s="186"/>
      <c r="O82" s="186"/>
      <c r="P82" s="186"/>
      <c r="Q82" s="186"/>
      <c r="R82" s="186"/>
    </row>
    <row r="83" spans="1:18" s="186" customFormat="1" x14ac:dyDescent="0.2">
      <c r="A83" s="186">
        <v>78</v>
      </c>
      <c r="B83" s="341">
        <v>2020</v>
      </c>
      <c r="C83" s="341">
        <v>2020</v>
      </c>
      <c r="D83" s="14">
        <v>180</v>
      </c>
      <c r="E83" s="193"/>
      <c r="F83" s="14" t="s">
        <v>380</v>
      </c>
      <c r="G83" s="14" t="s">
        <v>14</v>
      </c>
      <c r="H83" s="194"/>
      <c r="I83" s="195">
        <v>304</v>
      </c>
      <c r="J83" s="342">
        <f>I83*L83</f>
        <v>14592</v>
      </c>
      <c r="K83" s="198"/>
      <c r="L83" s="199">
        <v>48</v>
      </c>
    </row>
    <row r="84" spans="1:18" s="186" customFormat="1" x14ac:dyDescent="0.2">
      <c r="A84" s="186">
        <v>79</v>
      </c>
      <c r="B84" s="283">
        <v>2020</v>
      </c>
      <c r="C84" s="283">
        <v>2020</v>
      </c>
      <c r="D84" s="55">
        <v>167</v>
      </c>
      <c r="E84" s="105"/>
      <c r="F84" s="55" t="s">
        <v>490</v>
      </c>
      <c r="G84" s="55" t="s">
        <v>14</v>
      </c>
      <c r="H84" s="103"/>
      <c r="I84" s="104">
        <v>95.83</v>
      </c>
      <c r="J84" s="104">
        <f>I84*L84</f>
        <v>9295.51</v>
      </c>
      <c r="K84" s="151"/>
      <c r="L84" s="259">
        <v>97</v>
      </c>
    </row>
    <row r="85" spans="1:18" s="186" customFormat="1" x14ac:dyDescent="0.2">
      <c r="A85" s="186">
        <v>80</v>
      </c>
      <c r="B85" s="341">
        <v>2020</v>
      </c>
      <c r="C85" s="341">
        <v>2020</v>
      </c>
      <c r="D85" s="14">
        <v>209</v>
      </c>
      <c r="E85" s="193"/>
      <c r="F85" s="14" t="s">
        <v>438</v>
      </c>
      <c r="G85" s="14" t="s">
        <v>41</v>
      </c>
      <c r="H85" s="194"/>
      <c r="I85" s="195">
        <v>100</v>
      </c>
      <c r="J85" s="195">
        <f>I85*L85</f>
        <v>47400</v>
      </c>
      <c r="K85" s="198"/>
      <c r="L85" s="335">
        <v>474</v>
      </c>
    </row>
    <row r="86" spans="1:18" s="186" customFormat="1" x14ac:dyDescent="0.2">
      <c r="A86" s="186">
        <v>81</v>
      </c>
      <c r="B86" s="66">
        <v>2020</v>
      </c>
      <c r="C86" s="66">
        <v>2020</v>
      </c>
      <c r="D86" s="55">
        <v>2316</v>
      </c>
      <c r="E86" s="105"/>
      <c r="F86" s="55" t="s">
        <v>549</v>
      </c>
      <c r="G86" s="55" t="s">
        <v>14</v>
      </c>
      <c r="H86" s="103"/>
      <c r="I86" s="104">
        <v>558.98</v>
      </c>
      <c r="J86" s="104">
        <f>L86*I86</f>
        <v>558.98</v>
      </c>
      <c r="K86" s="151"/>
      <c r="L86" s="259">
        <v>1</v>
      </c>
    </row>
    <row r="87" spans="1:18" s="186" customFormat="1" ht="12" x14ac:dyDescent="0.2">
      <c r="A87" s="186">
        <v>82</v>
      </c>
      <c r="B87" s="311">
        <v>43567</v>
      </c>
      <c r="C87" s="311">
        <v>43567</v>
      </c>
      <c r="D87" s="14">
        <v>284</v>
      </c>
      <c r="E87" s="193" t="s">
        <v>510</v>
      </c>
      <c r="F87" s="14" t="s">
        <v>87</v>
      </c>
      <c r="G87" s="14" t="s">
        <v>14</v>
      </c>
      <c r="H87" s="194"/>
      <c r="I87" s="195">
        <v>16.52</v>
      </c>
      <c r="J87" s="195">
        <f>L87*I87</f>
        <v>16.52</v>
      </c>
      <c r="K87" s="14"/>
      <c r="L87" s="312">
        <v>1</v>
      </c>
    </row>
    <row r="88" spans="1:18" s="186" customFormat="1" x14ac:dyDescent="0.2">
      <c r="A88" s="186">
        <v>83</v>
      </c>
      <c r="B88" s="341">
        <v>2020</v>
      </c>
      <c r="C88" s="341">
        <v>2020</v>
      </c>
      <c r="D88" s="14">
        <v>283</v>
      </c>
      <c r="E88" s="193"/>
      <c r="F88" s="14" t="s">
        <v>379</v>
      </c>
      <c r="G88" s="14" t="s">
        <v>14</v>
      </c>
      <c r="H88" s="194"/>
      <c r="I88" s="195">
        <v>9</v>
      </c>
      <c r="J88" s="342">
        <f>I88*L88</f>
        <v>180</v>
      </c>
      <c r="K88" s="198"/>
      <c r="L88" s="199">
        <v>20</v>
      </c>
    </row>
    <row r="89" spans="1:18" s="186" customFormat="1" x14ac:dyDescent="0.2">
      <c r="A89" s="185">
        <v>84</v>
      </c>
      <c r="B89" s="311">
        <v>43567</v>
      </c>
      <c r="C89" s="311">
        <v>43567</v>
      </c>
      <c r="D89" s="14">
        <v>285</v>
      </c>
      <c r="E89" s="193">
        <v>2548</v>
      </c>
      <c r="F89" s="14" t="s">
        <v>85</v>
      </c>
      <c r="G89" s="14" t="s">
        <v>14</v>
      </c>
      <c r="H89" s="194"/>
      <c r="I89" s="195">
        <v>16.52</v>
      </c>
      <c r="J89" s="195">
        <f>L89*I89</f>
        <v>165.2</v>
      </c>
      <c r="K89" s="14"/>
      <c r="L89" s="312">
        <v>10</v>
      </c>
    </row>
    <row r="90" spans="1:18" s="186" customFormat="1" x14ac:dyDescent="0.2">
      <c r="A90" s="186">
        <v>85</v>
      </c>
      <c r="B90" s="311">
        <v>43567</v>
      </c>
      <c r="C90" s="311">
        <v>43567</v>
      </c>
      <c r="D90" s="14">
        <v>282</v>
      </c>
      <c r="E90" s="193">
        <v>2549</v>
      </c>
      <c r="F90" s="14" t="s">
        <v>86</v>
      </c>
      <c r="G90" s="14" t="s">
        <v>14</v>
      </c>
      <c r="H90" s="194"/>
      <c r="I90" s="195">
        <v>16.52</v>
      </c>
      <c r="J90" s="195">
        <f>L90*I90</f>
        <v>99.12</v>
      </c>
      <c r="K90" s="14"/>
      <c r="L90" s="312">
        <v>6</v>
      </c>
    </row>
    <row r="91" spans="1:18" s="186" customFormat="1" x14ac:dyDescent="0.2">
      <c r="A91" s="186">
        <v>86</v>
      </c>
      <c r="B91" s="341">
        <v>2020</v>
      </c>
      <c r="C91" s="341">
        <v>2020</v>
      </c>
      <c r="D91" s="14">
        <v>275</v>
      </c>
      <c r="E91" s="193"/>
      <c r="F91" s="14" t="s">
        <v>418</v>
      </c>
      <c r="G91" s="195" t="s">
        <v>14</v>
      </c>
      <c r="H91" s="194"/>
      <c r="I91" s="195">
        <v>10</v>
      </c>
      <c r="J91" s="195">
        <f>I91*L91</f>
        <v>9000</v>
      </c>
      <c r="K91" s="198"/>
      <c r="L91" s="196">
        <v>900</v>
      </c>
    </row>
    <row r="92" spans="1:18" s="185" customFormat="1" x14ac:dyDescent="0.2">
      <c r="A92" s="186">
        <v>87</v>
      </c>
      <c r="B92" s="341">
        <v>2020</v>
      </c>
      <c r="C92" s="341">
        <v>2020</v>
      </c>
      <c r="D92" s="14">
        <v>260</v>
      </c>
      <c r="E92" s="14"/>
      <c r="F92" s="14" t="s">
        <v>441</v>
      </c>
      <c r="G92" s="14" t="s">
        <v>14</v>
      </c>
      <c r="H92" s="14"/>
      <c r="I92" s="14">
        <v>390.6</v>
      </c>
      <c r="J92" s="195">
        <f>I92*L92</f>
        <v>2343.6000000000004</v>
      </c>
      <c r="K92" s="14"/>
      <c r="L92" s="199">
        <v>6</v>
      </c>
    </row>
    <row r="93" spans="1:18" x14ac:dyDescent="0.2">
      <c r="A93" s="89">
        <v>88</v>
      </c>
      <c r="B93" s="282">
        <v>2020</v>
      </c>
      <c r="C93" s="282">
        <v>2020</v>
      </c>
      <c r="D93" s="55">
        <v>2323</v>
      </c>
      <c r="E93" s="105"/>
      <c r="F93" s="55" t="s">
        <v>542</v>
      </c>
      <c r="G93" s="55" t="s">
        <v>543</v>
      </c>
      <c r="H93" s="103"/>
      <c r="I93" s="104">
        <v>314.14999999999998</v>
      </c>
      <c r="J93" s="104">
        <f>L93*I93</f>
        <v>3141.5</v>
      </c>
      <c r="K93" s="55"/>
      <c r="L93" s="259">
        <v>10</v>
      </c>
    </row>
    <row r="94" spans="1:18" s="186" customFormat="1" x14ac:dyDescent="0.2">
      <c r="A94" s="186">
        <v>89</v>
      </c>
      <c r="B94" s="313">
        <v>2020</v>
      </c>
      <c r="C94" s="313">
        <v>2020</v>
      </c>
      <c r="D94" s="14">
        <v>179</v>
      </c>
      <c r="E94" s="193"/>
      <c r="F94" s="14" t="s">
        <v>496</v>
      </c>
      <c r="G94" s="14" t="s">
        <v>14</v>
      </c>
      <c r="H94" s="194"/>
      <c r="I94" s="195">
        <v>3.15</v>
      </c>
      <c r="J94" s="195">
        <f>I94*L94</f>
        <v>63000</v>
      </c>
      <c r="K94" s="198"/>
      <c r="L94" s="335">
        <v>20000</v>
      </c>
    </row>
    <row r="95" spans="1:18" s="186" customFormat="1" x14ac:dyDescent="0.2">
      <c r="A95" s="381">
        <v>90</v>
      </c>
      <c r="B95" s="282">
        <v>43714</v>
      </c>
      <c r="C95" s="282">
        <v>43714</v>
      </c>
      <c r="D95" s="55">
        <v>151</v>
      </c>
      <c r="E95" s="105" t="s">
        <v>221</v>
      </c>
      <c r="F95" s="55" t="s">
        <v>9</v>
      </c>
      <c r="G95" s="55" t="s">
        <v>37</v>
      </c>
      <c r="H95" s="55"/>
      <c r="I95" s="104">
        <v>165.2</v>
      </c>
      <c r="J95" s="104">
        <f t="shared" ref="J95:J100" si="3">L95*I95</f>
        <v>169330</v>
      </c>
      <c r="K95" s="151"/>
      <c r="L95" s="258">
        <v>1025</v>
      </c>
    </row>
    <row r="96" spans="1:18" s="186" customFormat="1" x14ac:dyDescent="0.2">
      <c r="A96" s="186">
        <v>91</v>
      </c>
      <c r="B96" s="311">
        <v>43588</v>
      </c>
      <c r="C96" s="311">
        <v>43588</v>
      </c>
      <c r="D96" s="14">
        <v>239</v>
      </c>
      <c r="E96" s="193">
        <v>2665</v>
      </c>
      <c r="F96" s="14" t="s">
        <v>23</v>
      </c>
      <c r="G96" s="14" t="s">
        <v>37</v>
      </c>
      <c r="H96" s="14"/>
      <c r="I96" s="195">
        <v>258</v>
      </c>
      <c r="J96" s="195">
        <f t="shared" si="3"/>
        <v>12900</v>
      </c>
      <c r="K96" s="14"/>
      <c r="L96" s="312">
        <v>50</v>
      </c>
    </row>
    <row r="97" spans="1:18" s="186" customFormat="1" x14ac:dyDescent="0.2">
      <c r="A97" s="186">
        <v>92</v>
      </c>
      <c r="B97" s="311">
        <v>43795</v>
      </c>
      <c r="C97" s="311">
        <v>43795</v>
      </c>
      <c r="D97" s="14">
        <v>178</v>
      </c>
      <c r="E97" s="193">
        <v>2666</v>
      </c>
      <c r="F97" s="14" t="s">
        <v>44</v>
      </c>
      <c r="G97" s="14" t="s">
        <v>37</v>
      </c>
      <c r="H97" s="14"/>
      <c r="I97" s="195">
        <v>265</v>
      </c>
      <c r="J97" s="195">
        <f t="shared" si="3"/>
        <v>18815</v>
      </c>
      <c r="K97" s="14"/>
      <c r="L97" s="312">
        <v>71</v>
      </c>
    </row>
    <row r="98" spans="1:18" s="381" customFormat="1" x14ac:dyDescent="0.2">
      <c r="A98" s="186">
        <v>93</v>
      </c>
      <c r="B98" s="282" t="s">
        <v>358</v>
      </c>
      <c r="C98" s="282" t="s">
        <v>358</v>
      </c>
      <c r="D98" s="55">
        <v>157</v>
      </c>
      <c r="E98" s="105">
        <v>3133</v>
      </c>
      <c r="F98" s="55" t="s">
        <v>63</v>
      </c>
      <c r="G98" s="55" t="s">
        <v>34</v>
      </c>
      <c r="H98" s="103"/>
      <c r="I98" s="104">
        <v>578.20000000000005</v>
      </c>
      <c r="J98" s="104">
        <f t="shared" si="3"/>
        <v>3469.2000000000003</v>
      </c>
      <c r="K98" s="151"/>
      <c r="L98" s="258">
        <v>6</v>
      </c>
      <c r="M98" s="185"/>
      <c r="N98" s="185"/>
      <c r="O98" s="185"/>
      <c r="P98" s="185"/>
      <c r="Q98" s="185"/>
      <c r="R98" s="185"/>
    </row>
    <row r="99" spans="1:18" s="186" customFormat="1" x14ac:dyDescent="0.2">
      <c r="A99" s="186">
        <v>94</v>
      </c>
      <c r="B99" s="282">
        <v>43663</v>
      </c>
      <c r="C99" s="282">
        <v>43663</v>
      </c>
      <c r="D99" s="55">
        <v>156</v>
      </c>
      <c r="E99" s="105">
        <v>2890</v>
      </c>
      <c r="F99" s="55" t="s">
        <v>64</v>
      </c>
      <c r="G99" s="55" t="s">
        <v>34</v>
      </c>
      <c r="H99" s="103"/>
      <c r="I99" s="104">
        <v>622</v>
      </c>
      <c r="J99" s="104">
        <f t="shared" si="3"/>
        <v>5598</v>
      </c>
      <c r="K99" s="151"/>
      <c r="L99" s="258">
        <v>9</v>
      </c>
    </row>
    <row r="100" spans="1:18" s="186" customFormat="1" x14ac:dyDescent="0.2">
      <c r="A100" s="186">
        <v>95</v>
      </c>
      <c r="B100" s="311">
        <v>43588</v>
      </c>
      <c r="C100" s="311">
        <v>43588</v>
      </c>
      <c r="D100" s="14">
        <v>256</v>
      </c>
      <c r="E100" s="193"/>
      <c r="F100" s="14" t="s">
        <v>298</v>
      </c>
      <c r="G100" s="14" t="s">
        <v>14</v>
      </c>
      <c r="H100" s="194"/>
      <c r="I100" s="195">
        <v>1266.75</v>
      </c>
      <c r="J100" s="195">
        <f t="shared" si="3"/>
        <v>6333.75</v>
      </c>
      <c r="K100" s="14"/>
      <c r="L100" s="312">
        <v>5</v>
      </c>
    </row>
    <row r="101" spans="1:18" s="186" customFormat="1" x14ac:dyDescent="0.2">
      <c r="A101" s="186">
        <v>96</v>
      </c>
      <c r="B101" s="336">
        <v>43588</v>
      </c>
      <c r="C101" s="336">
        <v>43588</v>
      </c>
      <c r="D101" s="14">
        <v>259</v>
      </c>
      <c r="E101" s="193"/>
      <c r="F101" s="14" t="s">
        <v>516</v>
      </c>
      <c r="G101" s="14" t="s">
        <v>14</v>
      </c>
      <c r="H101" s="194"/>
      <c r="I101" s="195">
        <v>1128.46</v>
      </c>
      <c r="J101" s="195">
        <f>I101*L101</f>
        <v>1128.46</v>
      </c>
      <c r="K101" s="14"/>
      <c r="L101" s="196">
        <v>1</v>
      </c>
    </row>
    <row r="102" spans="1:18" s="186" customFormat="1" x14ac:dyDescent="0.2">
      <c r="A102" s="186">
        <v>97</v>
      </c>
      <c r="B102" s="311">
        <v>43588</v>
      </c>
      <c r="C102" s="311">
        <v>43588</v>
      </c>
      <c r="D102" s="14">
        <v>197</v>
      </c>
      <c r="E102" s="193"/>
      <c r="F102" s="14" t="s">
        <v>512</v>
      </c>
      <c r="G102" s="14" t="s">
        <v>14</v>
      </c>
      <c r="H102" s="194"/>
      <c r="I102" s="195">
        <v>1128.46</v>
      </c>
      <c r="J102" s="195">
        <f>L102*I102</f>
        <v>2256.92</v>
      </c>
      <c r="K102" s="198"/>
      <c r="L102" s="312">
        <v>2</v>
      </c>
    </row>
    <row r="103" spans="1:18" s="186" customFormat="1" x14ac:dyDescent="0.2">
      <c r="A103" s="381">
        <v>98</v>
      </c>
      <c r="B103" s="336">
        <v>43588</v>
      </c>
      <c r="C103" s="336">
        <v>43588</v>
      </c>
      <c r="D103" s="198">
        <v>257</v>
      </c>
      <c r="E103" s="337"/>
      <c r="F103" s="198" t="s">
        <v>296</v>
      </c>
      <c r="G103" s="198" t="s">
        <v>14</v>
      </c>
      <c r="H103" s="338"/>
      <c r="I103" s="339">
        <v>1266.75</v>
      </c>
      <c r="J103" s="339">
        <f>L103*I103</f>
        <v>5067</v>
      </c>
      <c r="K103" s="198"/>
      <c r="L103" s="340">
        <v>4</v>
      </c>
    </row>
    <row r="104" spans="1:18" s="186" customFormat="1" x14ac:dyDescent="0.2">
      <c r="A104" s="186">
        <v>99</v>
      </c>
      <c r="B104" s="336">
        <v>43588</v>
      </c>
      <c r="C104" s="336">
        <v>43588</v>
      </c>
      <c r="D104" s="198">
        <v>199</v>
      </c>
      <c r="E104" s="337"/>
      <c r="F104" s="198" t="s">
        <v>514</v>
      </c>
      <c r="G104" s="198" t="s">
        <v>14</v>
      </c>
      <c r="H104" s="338"/>
      <c r="I104" s="339">
        <v>1266.56</v>
      </c>
      <c r="J104" s="339">
        <f>L104*I104</f>
        <v>1266.56</v>
      </c>
      <c r="K104" s="198"/>
      <c r="L104" s="340">
        <v>1</v>
      </c>
    </row>
    <row r="105" spans="1:18" s="186" customFormat="1" x14ac:dyDescent="0.2">
      <c r="A105" s="381">
        <v>100</v>
      </c>
      <c r="B105" s="311">
        <v>43588</v>
      </c>
      <c r="C105" s="311">
        <v>43588</v>
      </c>
      <c r="D105" s="14">
        <v>255</v>
      </c>
      <c r="E105" s="193"/>
      <c r="F105" s="14" t="s">
        <v>412</v>
      </c>
      <c r="G105" s="14" t="s">
        <v>14</v>
      </c>
      <c r="H105" s="194"/>
      <c r="I105" s="195">
        <v>3638.16</v>
      </c>
      <c r="J105" s="195">
        <f>L105*I105</f>
        <v>3638.16</v>
      </c>
      <c r="K105" s="198"/>
      <c r="L105" s="312">
        <v>1</v>
      </c>
    </row>
    <row r="106" spans="1:18" s="381" customFormat="1" x14ac:dyDescent="0.2">
      <c r="A106" s="186">
        <v>101</v>
      </c>
      <c r="B106" s="311">
        <v>2020</v>
      </c>
      <c r="C106" s="311">
        <v>2020</v>
      </c>
      <c r="D106" s="14">
        <v>261</v>
      </c>
      <c r="E106" s="193">
        <v>2014</v>
      </c>
      <c r="F106" s="14" t="s">
        <v>50</v>
      </c>
      <c r="G106" s="14" t="s">
        <v>14</v>
      </c>
      <c r="H106" s="194"/>
      <c r="I106" s="195">
        <v>140</v>
      </c>
      <c r="J106" s="195">
        <f>L106*I106</f>
        <v>140</v>
      </c>
      <c r="K106" s="14"/>
      <c r="L106" s="196">
        <v>1</v>
      </c>
      <c r="M106" s="186"/>
      <c r="N106" s="186"/>
      <c r="O106" s="186"/>
      <c r="P106" s="186"/>
      <c r="Q106" s="186"/>
      <c r="R106" s="186"/>
    </row>
    <row r="107" spans="1:18" s="186" customFormat="1" x14ac:dyDescent="0.2">
      <c r="A107" s="186">
        <v>102</v>
      </c>
      <c r="B107" s="341">
        <v>2020</v>
      </c>
      <c r="C107" s="341">
        <v>2020</v>
      </c>
      <c r="D107" s="14">
        <v>273</v>
      </c>
      <c r="E107" s="14"/>
      <c r="F107" s="14" t="s">
        <v>376</v>
      </c>
      <c r="G107" s="14" t="s">
        <v>14</v>
      </c>
      <c r="H107" s="195"/>
      <c r="I107" s="195">
        <v>218</v>
      </c>
      <c r="J107" s="342">
        <f>I107*L107</f>
        <v>8066</v>
      </c>
      <c r="K107" s="14"/>
      <c r="L107" s="199">
        <v>37</v>
      </c>
    </row>
    <row r="108" spans="1:18" s="310" customFormat="1" x14ac:dyDescent="0.2">
      <c r="A108" s="89">
        <v>103</v>
      </c>
      <c r="B108" s="66">
        <v>2020</v>
      </c>
      <c r="C108" s="66">
        <v>2020</v>
      </c>
      <c r="D108" s="55">
        <v>214</v>
      </c>
      <c r="E108" s="105"/>
      <c r="F108" s="55" t="s">
        <v>434</v>
      </c>
      <c r="G108" s="55" t="s">
        <v>433</v>
      </c>
      <c r="H108" s="103"/>
      <c r="I108" s="104">
        <v>3662.43</v>
      </c>
      <c r="J108" s="104">
        <f>I108*L108</f>
        <v>25637.01</v>
      </c>
      <c r="K108" s="151"/>
      <c r="L108" s="259">
        <v>7</v>
      </c>
      <c r="M108" s="89"/>
      <c r="N108" s="89"/>
      <c r="O108" s="89"/>
      <c r="P108" s="89"/>
      <c r="Q108" s="89"/>
      <c r="R108" s="89"/>
    </row>
    <row r="109" spans="1:18" x14ac:dyDescent="0.2">
      <c r="A109" s="89">
        <v>104</v>
      </c>
      <c r="B109" s="479">
        <v>2020</v>
      </c>
      <c r="C109" s="479">
        <v>2020</v>
      </c>
      <c r="D109" s="151">
        <v>213</v>
      </c>
      <c r="E109" s="372"/>
      <c r="F109" s="151" t="s">
        <v>431</v>
      </c>
      <c r="G109" s="151" t="s">
        <v>40</v>
      </c>
      <c r="H109" s="373"/>
      <c r="I109" s="374">
        <v>1003</v>
      </c>
      <c r="J109" s="374">
        <f>L109*I109</f>
        <v>42126</v>
      </c>
      <c r="K109" s="151"/>
      <c r="L109" s="480">
        <v>42</v>
      </c>
    </row>
    <row r="110" spans="1:18" s="186" customFormat="1" x14ac:dyDescent="0.2">
      <c r="A110" s="186">
        <v>105</v>
      </c>
      <c r="B110" s="341">
        <v>2020</v>
      </c>
      <c r="C110" s="341">
        <v>2020</v>
      </c>
      <c r="D110" s="14">
        <v>2318</v>
      </c>
      <c r="E110" s="193"/>
      <c r="F110" s="14" t="s">
        <v>537</v>
      </c>
      <c r="G110" s="14" t="s">
        <v>14</v>
      </c>
      <c r="H110" s="194"/>
      <c r="I110" s="195">
        <v>647.16999999999996</v>
      </c>
      <c r="J110" s="195">
        <f>L110*I110</f>
        <v>1941.5099999999998</v>
      </c>
      <c r="K110" s="198"/>
      <c r="L110" s="335">
        <v>3</v>
      </c>
    </row>
    <row r="111" spans="1:18" s="186" customFormat="1" x14ac:dyDescent="0.2">
      <c r="A111" s="186">
        <v>106</v>
      </c>
      <c r="B111" s="313">
        <v>2018</v>
      </c>
      <c r="C111" s="313">
        <v>2018</v>
      </c>
      <c r="D111" s="14">
        <v>217</v>
      </c>
      <c r="E111" s="193">
        <v>1203</v>
      </c>
      <c r="F111" s="14" t="s">
        <v>61</v>
      </c>
      <c r="G111" s="14" t="s">
        <v>14</v>
      </c>
      <c r="H111" s="194"/>
      <c r="I111" s="195">
        <v>129</v>
      </c>
      <c r="J111" s="195">
        <f>L111*I111</f>
        <v>258000</v>
      </c>
      <c r="K111" s="14"/>
      <c r="L111" s="312">
        <v>2000</v>
      </c>
    </row>
    <row r="112" spans="1:18" s="186" customFormat="1" x14ac:dyDescent="0.2">
      <c r="A112" s="186">
        <v>107</v>
      </c>
      <c r="B112" s="341">
        <v>2020</v>
      </c>
      <c r="C112" s="341">
        <v>2020</v>
      </c>
      <c r="D112" s="14">
        <v>2303</v>
      </c>
      <c r="E112" s="193"/>
      <c r="F112" s="14" t="s">
        <v>526</v>
      </c>
      <c r="G112" s="14" t="s">
        <v>14</v>
      </c>
      <c r="H112" s="194"/>
      <c r="I112" s="195">
        <v>200</v>
      </c>
      <c r="J112" s="195">
        <f>L112*I112</f>
        <v>1000</v>
      </c>
      <c r="K112" s="198"/>
      <c r="L112" s="335">
        <v>5</v>
      </c>
    </row>
    <row r="113" spans="1:18" s="186" customFormat="1" x14ac:dyDescent="0.2">
      <c r="A113" s="89">
        <v>108</v>
      </c>
      <c r="B113" s="313">
        <v>2020</v>
      </c>
      <c r="C113" s="313">
        <v>2020</v>
      </c>
      <c r="D113" s="14">
        <v>250</v>
      </c>
      <c r="E113" s="193"/>
      <c r="F113" s="14" t="s">
        <v>480</v>
      </c>
      <c r="G113" s="14" t="s">
        <v>14</v>
      </c>
      <c r="H113" s="194"/>
      <c r="I113" s="195">
        <v>4.92</v>
      </c>
      <c r="J113" s="195">
        <f>I113*L113</f>
        <v>1013.52</v>
      </c>
      <c r="K113" s="198"/>
      <c r="L113" s="335">
        <v>206</v>
      </c>
    </row>
    <row r="114" spans="1:18" s="186" customFormat="1" x14ac:dyDescent="0.2">
      <c r="A114" s="89">
        <v>109</v>
      </c>
      <c r="B114" s="313">
        <v>2018</v>
      </c>
      <c r="C114" s="313">
        <v>2018</v>
      </c>
      <c r="D114" s="14">
        <v>222</v>
      </c>
      <c r="E114" s="193">
        <v>9632</v>
      </c>
      <c r="F114" s="14" t="s">
        <v>104</v>
      </c>
      <c r="G114" s="14" t="s">
        <v>105</v>
      </c>
      <c r="H114" s="194"/>
      <c r="I114" s="195">
        <v>95.7</v>
      </c>
      <c r="J114" s="195">
        <f>L114*I114</f>
        <v>24116.400000000001</v>
      </c>
      <c r="K114" s="14"/>
      <c r="L114" s="312">
        <v>252</v>
      </c>
    </row>
    <row r="115" spans="1:18" s="186" customFormat="1" x14ac:dyDescent="0.2">
      <c r="A115" s="186">
        <v>110</v>
      </c>
      <c r="B115" s="66">
        <v>2020</v>
      </c>
      <c r="C115" s="66">
        <v>2020</v>
      </c>
      <c r="D115" s="55">
        <v>174</v>
      </c>
      <c r="E115" s="105"/>
      <c r="F115" s="55" t="s">
        <v>493</v>
      </c>
      <c r="G115" s="55" t="s">
        <v>41</v>
      </c>
      <c r="H115" s="103"/>
      <c r="I115" s="104">
        <v>230.01</v>
      </c>
      <c r="J115" s="104">
        <f>I115*L115</f>
        <v>82803.599999999991</v>
      </c>
      <c r="K115" s="151"/>
      <c r="L115" s="259">
        <v>360</v>
      </c>
    </row>
    <row r="116" spans="1:18" x14ac:dyDescent="0.2">
      <c r="A116" s="186">
        <v>111</v>
      </c>
      <c r="B116" s="66">
        <v>2020</v>
      </c>
      <c r="C116" s="66">
        <v>2020</v>
      </c>
      <c r="D116" s="55">
        <v>2312</v>
      </c>
      <c r="E116" s="105"/>
      <c r="F116" s="55" t="s">
        <v>532</v>
      </c>
      <c r="G116" s="55" t="s">
        <v>14</v>
      </c>
      <c r="H116" s="103"/>
      <c r="I116" s="104">
        <v>1721</v>
      </c>
      <c r="J116" s="104">
        <f>L116*I116</f>
        <v>1721</v>
      </c>
      <c r="K116" s="151"/>
      <c r="L116" s="259">
        <v>1</v>
      </c>
    </row>
    <row r="117" spans="1:18" x14ac:dyDescent="0.2">
      <c r="A117" s="186">
        <v>112</v>
      </c>
      <c r="B117" s="341">
        <v>2020</v>
      </c>
      <c r="C117" s="341">
        <v>2020</v>
      </c>
      <c r="D117" s="14">
        <v>177</v>
      </c>
      <c r="E117" s="14"/>
      <c r="F117" s="14" t="s">
        <v>511</v>
      </c>
      <c r="G117" s="14" t="s">
        <v>14</v>
      </c>
      <c r="H117" s="14"/>
      <c r="I117" s="14">
        <v>1.68</v>
      </c>
      <c r="J117" s="195">
        <f t="shared" ref="J117:J123" si="4">I117*L117</f>
        <v>15456</v>
      </c>
      <c r="K117" s="14"/>
      <c r="L117" s="199">
        <v>9200</v>
      </c>
    </row>
    <row r="118" spans="1:18" s="186" customFormat="1" x14ac:dyDescent="0.2">
      <c r="A118" s="186">
        <v>113</v>
      </c>
      <c r="B118" s="341">
        <v>2020</v>
      </c>
      <c r="C118" s="313">
        <v>2020</v>
      </c>
      <c r="D118" s="14">
        <v>208</v>
      </c>
      <c r="E118" s="193"/>
      <c r="F118" s="14" t="s">
        <v>475</v>
      </c>
      <c r="G118" s="14" t="s">
        <v>14</v>
      </c>
      <c r="H118" s="194"/>
      <c r="I118" s="195">
        <v>1.68</v>
      </c>
      <c r="J118" s="195">
        <f t="shared" si="4"/>
        <v>42000</v>
      </c>
      <c r="K118" s="14"/>
      <c r="L118" s="196">
        <v>25000</v>
      </c>
    </row>
    <row r="119" spans="1:18" s="186" customFormat="1" x14ac:dyDescent="0.2">
      <c r="A119" s="185">
        <v>114</v>
      </c>
      <c r="B119" s="341">
        <v>2020</v>
      </c>
      <c r="C119" s="341">
        <v>2020</v>
      </c>
      <c r="D119" s="14">
        <v>206</v>
      </c>
      <c r="E119" s="14"/>
      <c r="F119" s="14" t="s">
        <v>468</v>
      </c>
      <c r="G119" s="14" t="s">
        <v>14</v>
      </c>
      <c r="H119" s="14"/>
      <c r="I119" s="14">
        <v>1.68</v>
      </c>
      <c r="J119" s="195">
        <f t="shared" si="4"/>
        <v>42000</v>
      </c>
      <c r="K119" s="14"/>
      <c r="L119" s="199">
        <v>25000</v>
      </c>
    </row>
    <row r="120" spans="1:18" s="186" customFormat="1" x14ac:dyDescent="0.2">
      <c r="A120" s="186">
        <v>115</v>
      </c>
      <c r="B120" s="341">
        <v>2020</v>
      </c>
      <c r="C120" s="313">
        <v>2020</v>
      </c>
      <c r="D120" s="14">
        <v>210</v>
      </c>
      <c r="E120" s="193"/>
      <c r="F120" s="14" t="s">
        <v>476</v>
      </c>
      <c r="G120" s="14" t="s">
        <v>14</v>
      </c>
      <c r="H120" s="194"/>
      <c r="I120" s="195">
        <v>1.68</v>
      </c>
      <c r="J120" s="195">
        <f t="shared" si="4"/>
        <v>42000</v>
      </c>
      <c r="K120" s="14"/>
      <c r="L120" s="196">
        <v>25000</v>
      </c>
    </row>
    <row r="121" spans="1:18" s="186" customFormat="1" x14ac:dyDescent="0.2">
      <c r="A121" s="186">
        <v>116</v>
      </c>
      <c r="B121" s="341">
        <v>2020</v>
      </c>
      <c r="C121" s="313">
        <v>2020</v>
      </c>
      <c r="D121" s="14">
        <v>192</v>
      </c>
      <c r="E121" s="193"/>
      <c r="F121" s="14" t="s">
        <v>472</v>
      </c>
      <c r="G121" s="14" t="s">
        <v>14</v>
      </c>
      <c r="H121" s="194"/>
      <c r="I121" s="195">
        <v>81.900000000000006</v>
      </c>
      <c r="J121" s="195">
        <f t="shared" si="4"/>
        <v>16298.1</v>
      </c>
      <c r="K121" s="14"/>
      <c r="L121" s="196">
        <v>199</v>
      </c>
      <c r="M121" s="227"/>
      <c r="N121" s="227"/>
      <c r="O121" s="227"/>
      <c r="P121" s="227"/>
      <c r="Q121" s="227"/>
      <c r="R121" s="227"/>
    </row>
    <row r="122" spans="1:18" s="185" customFormat="1" x14ac:dyDescent="0.2">
      <c r="A122" s="186">
        <v>117</v>
      </c>
      <c r="B122" s="313">
        <v>2020</v>
      </c>
      <c r="C122" s="313">
        <v>2020</v>
      </c>
      <c r="D122" s="14">
        <v>176</v>
      </c>
      <c r="E122" s="193"/>
      <c r="F122" s="14" t="s">
        <v>495</v>
      </c>
      <c r="G122" s="14" t="s">
        <v>14</v>
      </c>
      <c r="H122" s="194"/>
      <c r="I122" s="195">
        <v>11.5</v>
      </c>
      <c r="J122" s="195">
        <f t="shared" si="4"/>
        <v>460000</v>
      </c>
      <c r="K122" s="198"/>
      <c r="L122" s="335">
        <v>40000</v>
      </c>
    </row>
    <row r="123" spans="1:18" s="186" customFormat="1" x14ac:dyDescent="0.2">
      <c r="A123" s="89">
        <v>118</v>
      </c>
      <c r="B123" s="341">
        <v>2020</v>
      </c>
      <c r="C123" s="341">
        <v>2020</v>
      </c>
      <c r="D123" s="14">
        <v>264</v>
      </c>
      <c r="E123" s="14"/>
      <c r="F123" s="14" t="s">
        <v>426</v>
      </c>
      <c r="G123" s="14" t="s">
        <v>14</v>
      </c>
      <c r="H123" s="14"/>
      <c r="I123" s="14">
        <v>6.44</v>
      </c>
      <c r="J123" s="195">
        <f t="shared" si="4"/>
        <v>631.12</v>
      </c>
      <c r="K123" s="14"/>
      <c r="L123" s="199">
        <v>98</v>
      </c>
    </row>
    <row r="124" spans="1:18" s="186" customFormat="1" x14ac:dyDescent="0.2">
      <c r="A124" s="186">
        <v>119</v>
      </c>
      <c r="B124" s="341">
        <v>2020</v>
      </c>
      <c r="C124" s="341">
        <v>2020</v>
      </c>
      <c r="D124" s="14">
        <v>287</v>
      </c>
      <c r="E124" s="14"/>
      <c r="F124" s="14" t="s">
        <v>482</v>
      </c>
      <c r="G124" s="14" t="s">
        <v>14</v>
      </c>
      <c r="H124" s="14"/>
      <c r="I124" s="14">
        <v>12.98</v>
      </c>
      <c r="J124" s="195">
        <f>L124*I124</f>
        <v>51.92</v>
      </c>
      <c r="K124" s="14"/>
      <c r="L124" s="335">
        <v>4</v>
      </c>
    </row>
    <row r="125" spans="1:18" s="186" customFormat="1" x14ac:dyDescent="0.2">
      <c r="A125" s="186">
        <v>120</v>
      </c>
      <c r="B125" s="341">
        <v>2020</v>
      </c>
      <c r="C125" s="341">
        <v>2020</v>
      </c>
      <c r="D125" s="14">
        <v>286</v>
      </c>
      <c r="E125" s="14"/>
      <c r="F125" s="14" t="s">
        <v>518</v>
      </c>
      <c r="G125" s="14" t="s">
        <v>14</v>
      </c>
      <c r="H125" s="14"/>
      <c r="I125" s="14">
        <v>12.98</v>
      </c>
      <c r="J125" s="195">
        <f>L125*I125</f>
        <v>519.20000000000005</v>
      </c>
      <c r="K125" s="14"/>
      <c r="L125" s="335">
        <v>40</v>
      </c>
    </row>
    <row r="126" spans="1:18" x14ac:dyDescent="0.2">
      <c r="A126" s="186">
        <v>121</v>
      </c>
      <c r="B126" s="66">
        <v>2020</v>
      </c>
      <c r="C126" s="66">
        <v>2020</v>
      </c>
      <c r="D126" s="55">
        <v>290</v>
      </c>
      <c r="E126" s="55"/>
      <c r="F126" s="55" t="s">
        <v>483</v>
      </c>
      <c r="G126" s="55" t="s">
        <v>14</v>
      </c>
      <c r="H126" s="55"/>
      <c r="I126" s="55">
        <v>12.98</v>
      </c>
      <c r="J126" s="104">
        <f>L126*I126</f>
        <v>623.04</v>
      </c>
      <c r="K126" s="55"/>
      <c r="L126" s="259">
        <v>48</v>
      </c>
    </row>
    <row r="127" spans="1:18" s="186" customFormat="1" x14ac:dyDescent="0.2">
      <c r="A127" s="186">
        <v>122</v>
      </c>
      <c r="B127" s="341">
        <v>2020</v>
      </c>
      <c r="C127" s="341">
        <v>2020</v>
      </c>
      <c r="D127" s="14">
        <v>288</v>
      </c>
      <c r="E127" s="14"/>
      <c r="F127" s="14" t="s">
        <v>481</v>
      </c>
      <c r="G127" s="14" t="s">
        <v>14</v>
      </c>
      <c r="H127" s="14"/>
      <c r="I127" s="14">
        <v>12.98</v>
      </c>
      <c r="J127" s="195">
        <f>L127*I127</f>
        <v>311.52</v>
      </c>
      <c r="K127" s="14"/>
      <c r="L127" s="335">
        <v>24</v>
      </c>
    </row>
    <row r="128" spans="1:18" s="186" customFormat="1" x14ac:dyDescent="0.2">
      <c r="A128" s="186">
        <v>123</v>
      </c>
      <c r="B128" s="66">
        <v>2020</v>
      </c>
      <c r="C128" s="66">
        <v>2020</v>
      </c>
      <c r="D128" s="55">
        <v>169</v>
      </c>
      <c r="E128" s="55"/>
      <c r="F128" s="55" t="s">
        <v>491</v>
      </c>
      <c r="G128" s="55" t="s">
        <v>14</v>
      </c>
      <c r="H128" s="55"/>
      <c r="I128" s="55">
        <v>55.7</v>
      </c>
      <c r="J128" s="104">
        <f>L128*I128</f>
        <v>278500</v>
      </c>
      <c r="K128" s="55"/>
      <c r="L128" s="259">
        <v>5000</v>
      </c>
    </row>
    <row r="129" spans="1:18" s="186" customFormat="1" x14ac:dyDescent="0.2">
      <c r="A129" s="186">
        <v>124</v>
      </c>
      <c r="B129" s="341">
        <v>2020</v>
      </c>
      <c r="C129" s="313">
        <v>2020</v>
      </c>
      <c r="D129" s="14">
        <v>249</v>
      </c>
      <c r="E129" s="193"/>
      <c r="F129" s="14" t="s">
        <v>473</v>
      </c>
      <c r="G129" s="14" t="s">
        <v>14</v>
      </c>
      <c r="H129" s="194"/>
      <c r="I129" s="195">
        <v>21.24</v>
      </c>
      <c r="J129" s="195">
        <f>I129*L129</f>
        <v>2909.8799999999997</v>
      </c>
      <c r="K129" s="14"/>
      <c r="L129" s="196">
        <v>137</v>
      </c>
    </row>
    <row r="130" spans="1:18" s="186" customFormat="1" x14ac:dyDescent="0.2">
      <c r="A130" s="186">
        <v>125</v>
      </c>
      <c r="B130" s="311">
        <v>43567</v>
      </c>
      <c r="C130" s="311">
        <v>43567</v>
      </c>
      <c r="D130" s="14">
        <v>268</v>
      </c>
      <c r="E130" s="193">
        <v>6914</v>
      </c>
      <c r="F130" s="14" t="s">
        <v>166</v>
      </c>
      <c r="G130" s="14" t="s">
        <v>14</v>
      </c>
      <c r="H130" s="194"/>
      <c r="I130" s="195">
        <v>23.6</v>
      </c>
      <c r="J130" s="195">
        <f>L130*I130</f>
        <v>3728.8</v>
      </c>
      <c r="K130" s="14"/>
      <c r="L130" s="312">
        <v>158</v>
      </c>
    </row>
    <row r="131" spans="1:18" s="186" customFormat="1" x14ac:dyDescent="0.2">
      <c r="A131" s="186">
        <v>126</v>
      </c>
      <c r="B131" s="313">
        <v>2018</v>
      </c>
      <c r="C131" s="313">
        <v>2018</v>
      </c>
      <c r="D131" s="14">
        <v>251</v>
      </c>
      <c r="E131" s="193">
        <v>5195</v>
      </c>
      <c r="F131" s="14" t="s">
        <v>479</v>
      </c>
      <c r="G131" s="14" t="s">
        <v>34</v>
      </c>
      <c r="H131" s="194"/>
      <c r="I131" s="195">
        <v>1293.28</v>
      </c>
      <c r="J131" s="195">
        <f>L131*I131</f>
        <v>11639.52</v>
      </c>
      <c r="K131" s="14"/>
      <c r="L131" s="312">
        <v>9</v>
      </c>
    </row>
    <row r="132" spans="1:18" s="186" customFormat="1" x14ac:dyDescent="0.2">
      <c r="A132" s="186">
        <v>127</v>
      </c>
      <c r="B132" s="313">
        <v>2018</v>
      </c>
      <c r="C132" s="313">
        <v>2018</v>
      </c>
      <c r="D132" s="14">
        <v>230</v>
      </c>
      <c r="E132" s="193">
        <v>5195</v>
      </c>
      <c r="F132" s="14" t="s">
        <v>469</v>
      </c>
      <c r="G132" s="14" t="s">
        <v>34</v>
      </c>
      <c r="H132" s="194"/>
      <c r="I132" s="195">
        <v>1293.28</v>
      </c>
      <c r="J132" s="195">
        <f>L132*I132</f>
        <v>18105.919999999998</v>
      </c>
      <c r="K132" s="14"/>
      <c r="L132" s="312">
        <v>14</v>
      </c>
    </row>
    <row r="133" spans="1:18" s="186" customFormat="1" x14ac:dyDescent="0.2">
      <c r="A133" s="186">
        <v>128</v>
      </c>
      <c r="B133" s="341">
        <v>2020</v>
      </c>
      <c r="C133" s="341">
        <v>2020</v>
      </c>
      <c r="D133" s="14">
        <v>289</v>
      </c>
      <c r="E133" s="14"/>
      <c r="F133" s="14" t="s">
        <v>375</v>
      </c>
      <c r="G133" s="14" t="s">
        <v>14</v>
      </c>
      <c r="H133" s="195"/>
      <c r="I133" s="195">
        <v>1.63</v>
      </c>
      <c r="J133" s="342">
        <f>I133*L133</f>
        <v>65.199999999999989</v>
      </c>
      <c r="K133" s="14"/>
      <c r="L133" s="199">
        <v>40</v>
      </c>
    </row>
    <row r="134" spans="1:18" s="186" customFormat="1" x14ac:dyDescent="0.2">
      <c r="A134" s="186">
        <v>129</v>
      </c>
      <c r="B134" s="341">
        <v>2020</v>
      </c>
      <c r="C134" s="341">
        <v>2020</v>
      </c>
      <c r="D134" s="14">
        <v>280</v>
      </c>
      <c r="E134" s="14"/>
      <c r="F134" s="14" t="s">
        <v>517</v>
      </c>
      <c r="G134" s="14" t="s">
        <v>14</v>
      </c>
      <c r="H134" s="195"/>
      <c r="I134" s="195">
        <v>3.37</v>
      </c>
      <c r="J134" s="342">
        <f>I134*L134</f>
        <v>3370</v>
      </c>
      <c r="K134" s="14"/>
      <c r="L134" s="199">
        <v>1000</v>
      </c>
    </row>
    <row r="135" spans="1:18" s="186" customFormat="1" x14ac:dyDescent="0.2">
      <c r="A135" s="186">
        <v>130</v>
      </c>
      <c r="B135" s="282">
        <v>43567</v>
      </c>
      <c r="C135" s="282">
        <v>43567</v>
      </c>
      <c r="D135" s="55">
        <v>2306</v>
      </c>
      <c r="E135" s="105">
        <v>6917</v>
      </c>
      <c r="F135" s="55" t="s">
        <v>76</v>
      </c>
      <c r="G135" s="55" t="s">
        <v>14</v>
      </c>
      <c r="H135" s="55"/>
      <c r="I135" s="104">
        <v>9.44</v>
      </c>
      <c r="J135" s="104">
        <f>L135*I135</f>
        <v>10223.519999999999</v>
      </c>
      <c r="K135" s="55"/>
      <c r="L135" s="258">
        <v>1083</v>
      </c>
    </row>
    <row r="136" spans="1:18" s="186" customFormat="1" x14ac:dyDescent="0.2">
      <c r="A136" s="186">
        <v>131</v>
      </c>
      <c r="B136" s="341">
        <v>2020</v>
      </c>
      <c r="C136" s="341">
        <v>2020</v>
      </c>
      <c r="D136" s="14">
        <v>281</v>
      </c>
      <c r="E136" s="193"/>
      <c r="F136" s="14" t="s">
        <v>79</v>
      </c>
      <c r="G136" s="14" t="s">
        <v>14</v>
      </c>
      <c r="H136" s="195"/>
      <c r="I136" s="195">
        <v>1.41</v>
      </c>
      <c r="J136" s="342">
        <f>I136*L136</f>
        <v>705</v>
      </c>
      <c r="K136" s="14"/>
      <c r="L136" s="199">
        <v>500</v>
      </c>
    </row>
    <row r="137" spans="1:18" s="186" customFormat="1" x14ac:dyDescent="0.2">
      <c r="A137" s="89">
        <v>132</v>
      </c>
      <c r="B137" s="282">
        <v>43659</v>
      </c>
      <c r="C137" s="282">
        <v>43659</v>
      </c>
      <c r="D137" s="55">
        <v>153</v>
      </c>
      <c r="E137" s="105">
        <v>4962</v>
      </c>
      <c r="F137" s="55" t="s">
        <v>60</v>
      </c>
      <c r="G137" s="55" t="s">
        <v>14</v>
      </c>
      <c r="H137" s="103"/>
      <c r="I137" s="104">
        <v>150</v>
      </c>
      <c r="J137" s="104">
        <f t="shared" ref="J137:J142" si="5">L137*I137</f>
        <v>63750</v>
      </c>
      <c r="K137" s="55"/>
      <c r="L137" s="258">
        <v>425</v>
      </c>
    </row>
    <row r="138" spans="1:18" x14ac:dyDescent="0.2">
      <c r="A138" s="89">
        <v>133</v>
      </c>
      <c r="B138" s="311">
        <v>43588</v>
      </c>
      <c r="C138" s="311">
        <v>43588</v>
      </c>
      <c r="D138" s="14">
        <v>196</v>
      </c>
      <c r="E138" s="193"/>
      <c r="F138" s="14" t="s">
        <v>411</v>
      </c>
      <c r="G138" s="14" t="s">
        <v>14</v>
      </c>
      <c r="H138" s="194"/>
      <c r="I138" s="195">
        <v>147732.67000000001</v>
      </c>
      <c r="J138" s="195">
        <f t="shared" si="5"/>
        <v>147732.67000000001</v>
      </c>
      <c r="K138" s="198"/>
      <c r="L138" s="312">
        <v>1</v>
      </c>
      <c r="R138" s="89" t="s">
        <v>464</v>
      </c>
    </row>
    <row r="139" spans="1:18" x14ac:dyDescent="0.2">
      <c r="A139" s="89">
        <v>134</v>
      </c>
      <c r="B139" s="311">
        <v>43588</v>
      </c>
      <c r="C139" s="311">
        <v>43588</v>
      </c>
      <c r="D139" s="14">
        <v>253</v>
      </c>
      <c r="E139" s="193"/>
      <c r="F139" s="14" t="s">
        <v>470</v>
      </c>
      <c r="G139" s="14" t="s">
        <v>14</v>
      </c>
      <c r="H139" s="194"/>
      <c r="I139" s="195">
        <v>147732.68</v>
      </c>
      <c r="J139" s="195">
        <f t="shared" si="5"/>
        <v>147732.68</v>
      </c>
      <c r="K139" s="198"/>
      <c r="L139" s="312">
        <v>1</v>
      </c>
      <c r="R139" s="89" t="s">
        <v>464</v>
      </c>
    </row>
    <row r="140" spans="1:18" x14ac:dyDescent="0.2">
      <c r="A140" s="89">
        <v>135</v>
      </c>
      <c r="B140" s="336">
        <v>43588</v>
      </c>
      <c r="C140" s="336">
        <v>43588</v>
      </c>
      <c r="D140" s="198">
        <v>195</v>
      </c>
      <c r="E140" s="337"/>
      <c r="F140" s="198" t="s">
        <v>293</v>
      </c>
      <c r="G140" s="198" t="s">
        <v>14</v>
      </c>
      <c r="H140" s="338"/>
      <c r="I140" s="339">
        <v>24420</v>
      </c>
      <c r="J140" s="339">
        <f t="shared" si="5"/>
        <v>48840</v>
      </c>
      <c r="K140" s="198"/>
      <c r="L140" s="340">
        <v>2</v>
      </c>
      <c r="R140" s="89" t="s">
        <v>464</v>
      </c>
    </row>
    <row r="141" spans="1:18" x14ac:dyDescent="0.2">
      <c r="A141" s="89">
        <v>136</v>
      </c>
      <c r="B141" s="336">
        <v>43588</v>
      </c>
      <c r="C141" s="336">
        <v>43588</v>
      </c>
      <c r="D141" s="198">
        <v>254</v>
      </c>
      <c r="E141" s="337"/>
      <c r="F141" s="198" t="s">
        <v>293</v>
      </c>
      <c r="G141" s="198" t="s">
        <v>14</v>
      </c>
      <c r="H141" s="338"/>
      <c r="I141" s="339">
        <v>24420</v>
      </c>
      <c r="J141" s="339">
        <f t="shared" si="5"/>
        <v>97680</v>
      </c>
      <c r="K141" s="198"/>
      <c r="L141" s="340">
        <v>4</v>
      </c>
      <c r="R141" s="89" t="s">
        <v>464</v>
      </c>
    </row>
    <row r="142" spans="1:18" x14ac:dyDescent="0.2">
      <c r="A142" s="89">
        <v>137</v>
      </c>
      <c r="B142" s="313">
        <v>2017</v>
      </c>
      <c r="C142" s="313">
        <v>2017</v>
      </c>
      <c r="D142" s="14">
        <v>194</v>
      </c>
      <c r="E142" s="193">
        <v>6498</v>
      </c>
      <c r="F142" s="14" t="s">
        <v>42</v>
      </c>
      <c r="G142" s="14" t="s">
        <v>14</v>
      </c>
      <c r="H142" s="14"/>
      <c r="I142" s="195">
        <v>56.05</v>
      </c>
      <c r="J142" s="195">
        <f t="shared" si="5"/>
        <v>16254.5</v>
      </c>
      <c r="K142" s="14"/>
      <c r="L142" s="312">
        <v>290</v>
      </c>
      <c r="R142" s="89" t="s">
        <v>464</v>
      </c>
    </row>
    <row r="143" spans="1:18" x14ac:dyDescent="0.2">
      <c r="A143" s="89">
        <v>138</v>
      </c>
      <c r="B143" s="66">
        <v>2020</v>
      </c>
      <c r="C143" s="66">
        <v>2020</v>
      </c>
      <c r="D143" s="55">
        <v>293</v>
      </c>
      <c r="E143" s="105"/>
      <c r="F143" s="55" t="s">
        <v>521</v>
      </c>
      <c r="G143" s="55" t="s">
        <v>14</v>
      </c>
      <c r="H143" s="103"/>
      <c r="I143" s="104">
        <v>942</v>
      </c>
      <c r="J143" s="264">
        <f>I143*L143</f>
        <v>1884</v>
      </c>
      <c r="K143" s="151"/>
      <c r="L143" s="259">
        <v>2</v>
      </c>
      <c r="R143" s="89" t="s">
        <v>464</v>
      </c>
    </row>
    <row r="144" spans="1:18" x14ac:dyDescent="0.2">
      <c r="A144" s="89">
        <v>139</v>
      </c>
      <c r="B144" s="66">
        <v>2020</v>
      </c>
      <c r="C144" s="66">
        <v>2020</v>
      </c>
      <c r="D144" s="55">
        <v>294</v>
      </c>
      <c r="E144" s="105"/>
      <c r="F144" s="55" t="s">
        <v>522</v>
      </c>
      <c r="G144" s="55" t="s">
        <v>14</v>
      </c>
      <c r="H144" s="103"/>
      <c r="I144" s="104">
        <v>325</v>
      </c>
      <c r="J144" s="264">
        <f>I144*L144</f>
        <v>975</v>
      </c>
      <c r="K144" s="151"/>
      <c r="L144" s="259">
        <v>3</v>
      </c>
      <c r="R144" s="89" t="s">
        <v>464</v>
      </c>
    </row>
    <row r="145" spans="1:18" x14ac:dyDescent="0.2">
      <c r="A145" s="89">
        <v>140</v>
      </c>
      <c r="B145" s="66">
        <v>2020</v>
      </c>
      <c r="C145" s="66">
        <v>2020</v>
      </c>
      <c r="D145" s="55">
        <v>295</v>
      </c>
      <c r="E145" s="105"/>
      <c r="F145" s="55" t="s">
        <v>523</v>
      </c>
      <c r="G145" s="55" t="s">
        <v>14</v>
      </c>
      <c r="H145" s="103"/>
      <c r="I145" s="104">
        <v>25</v>
      </c>
      <c r="J145" s="264">
        <f>I145*L145</f>
        <v>500</v>
      </c>
      <c r="K145" s="151"/>
      <c r="L145" s="259">
        <v>20</v>
      </c>
      <c r="R145" s="89" t="s">
        <v>464</v>
      </c>
    </row>
    <row r="146" spans="1:18" x14ac:dyDescent="0.2">
      <c r="A146" s="89">
        <v>141</v>
      </c>
      <c r="B146" s="341">
        <v>2020</v>
      </c>
      <c r="C146" s="341">
        <v>2020</v>
      </c>
      <c r="D146" s="14">
        <v>245</v>
      </c>
      <c r="E146" s="193"/>
      <c r="F146" s="14" t="s">
        <v>378</v>
      </c>
      <c r="G146" s="14" t="s">
        <v>14</v>
      </c>
      <c r="H146" s="194"/>
      <c r="I146" s="195">
        <v>31</v>
      </c>
      <c r="J146" s="342">
        <f>I146*L146</f>
        <v>2294</v>
      </c>
      <c r="K146" s="198"/>
      <c r="L146" s="199">
        <v>74</v>
      </c>
    </row>
    <row r="147" spans="1:18" x14ac:dyDescent="0.2">
      <c r="A147" s="89">
        <v>142</v>
      </c>
      <c r="B147" s="313">
        <v>2020</v>
      </c>
      <c r="C147" s="313">
        <v>2020</v>
      </c>
      <c r="D147" s="14">
        <v>185</v>
      </c>
      <c r="E147" s="193">
        <v>5251</v>
      </c>
      <c r="F147" s="14" t="s">
        <v>43</v>
      </c>
      <c r="G147" s="14" t="s">
        <v>14</v>
      </c>
      <c r="H147" s="14"/>
      <c r="I147" s="195">
        <v>5240</v>
      </c>
      <c r="J147" s="195">
        <f>L147*I147</f>
        <v>41920</v>
      </c>
      <c r="K147" s="14"/>
      <c r="L147" s="312">
        <v>8</v>
      </c>
    </row>
    <row r="148" spans="1:18" x14ac:dyDescent="0.2">
      <c r="A148" s="89">
        <v>143</v>
      </c>
      <c r="B148" s="341">
        <v>2020</v>
      </c>
      <c r="C148" s="313">
        <v>2020</v>
      </c>
      <c r="D148" s="14">
        <v>220</v>
      </c>
      <c r="E148" s="193"/>
      <c r="F148" s="14" t="s">
        <v>501</v>
      </c>
      <c r="G148" s="14" t="s">
        <v>14</v>
      </c>
      <c r="H148" s="194"/>
      <c r="I148" s="195">
        <v>4897</v>
      </c>
      <c r="J148" s="195">
        <f>I148*L148</f>
        <v>58764</v>
      </c>
      <c r="K148" s="14"/>
      <c r="L148" s="196">
        <v>12</v>
      </c>
    </row>
    <row r="149" spans="1:18" x14ac:dyDescent="0.2">
      <c r="A149" s="89">
        <v>144</v>
      </c>
      <c r="B149" s="313">
        <v>2020</v>
      </c>
      <c r="C149" s="313">
        <v>2020</v>
      </c>
      <c r="D149" s="14">
        <v>224</v>
      </c>
      <c r="E149" s="193"/>
      <c r="F149" s="14" t="s">
        <v>478</v>
      </c>
      <c r="G149" s="14" t="s">
        <v>14</v>
      </c>
      <c r="H149" s="194"/>
      <c r="I149" s="195">
        <v>3652</v>
      </c>
      <c r="J149" s="195">
        <f>I149*L149</f>
        <v>127820</v>
      </c>
      <c r="K149" s="14"/>
      <c r="L149" s="196">
        <v>35</v>
      </c>
    </row>
    <row r="150" spans="1:18" x14ac:dyDescent="0.2">
      <c r="A150" s="89">
        <v>145</v>
      </c>
      <c r="B150" s="311">
        <v>43622</v>
      </c>
      <c r="C150" s="311">
        <v>43622</v>
      </c>
      <c r="D150" s="14">
        <v>236</v>
      </c>
      <c r="E150" s="193">
        <v>9639</v>
      </c>
      <c r="F150" s="14" t="s">
        <v>502</v>
      </c>
      <c r="G150" s="14" t="s">
        <v>14</v>
      </c>
      <c r="H150" s="14"/>
      <c r="I150" s="195">
        <v>3556.22</v>
      </c>
      <c r="J150" s="195">
        <f>L150*I150</f>
        <v>17781.099999999999</v>
      </c>
      <c r="K150" s="14"/>
      <c r="L150" s="312">
        <v>5</v>
      </c>
    </row>
    <row r="151" spans="1:18" x14ac:dyDescent="0.2">
      <c r="A151" s="89">
        <v>146</v>
      </c>
      <c r="B151" s="313">
        <v>2020</v>
      </c>
      <c r="C151" s="341">
        <v>2020</v>
      </c>
      <c r="D151" s="14">
        <v>237</v>
      </c>
      <c r="E151" s="193"/>
      <c r="F151" s="14" t="s">
        <v>506</v>
      </c>
      <c r="G151" s="14" t="s">
        <v>14</v>
      </c>
      <c r="H151" s="194"/>
      <c r="I151" s="195">
        <v>4454.5</v>
      </c>
      <c r="J151" s="195">
        <f>I151*L151</f>
        <v>66817.5</v>
      </c>
      <c r="K151" s="198"/>
      <c r="L151" s="335">
        <v>15</v>
      </c>
    </row>
    <row r="152" spans="1:18" x14ac:dyDescent="0.2">
      <c r="A152" s="89">
        <v>147</v>
      </c>
      <c r="B152" s="313">
        <v>2020</v>
      </c>
      <c r="C152" s="341">
        <v>2020</v>
      </c>
      <c r="D152" s="14">
        <v>242</v>
      </c>
      <c r="E152" s="193"/>
      <c r="F152" s="14" t="s">
        <v>508</v>
      </c>
      <c r="G152" s="14" t="s">
        <v>14</v>
      </c>
      <c r="H152" s="194"/>
      <c r="I152" s="195">
        <v>2466.1999999999998</v>
      </c>
      <c r="J152" s="195">
        <f>I152*L152</f>
        <v>27128.199999999997</v>
      </c>
      <c r="K152" s="198"/>
      <c r="L152" s="335">
        <v>11</v>
      </c>
    </row>
    <row r="153" spans="1:18" s="186" customFormat="1" x14ac:dyDescent="0.2">
      <c r="A153" s="186">
        <v>148</v>
      </c>
      <c r="B153" s="313">
        <v>2020</v>
      </c>
      <c r="C153" s="341">
        <v>2020</v>
      </c>
      <c r="D153" s="14">
        <v>241</v>
      </c>
      <c r="E153" s="193"/>
      <c r="F153" s="14" t="s">
        <v>507</v>
      </c>
      <c r="G153" s="14" t="s">
        <v>14</v>
      </c>
      <c r="H153" s="194"/>
      <c r="I153" s="195">
        <v>2767.1</v>
      </c>
      <c r="J153" s="195">
        <f>I153*L153</f>
        <v>35972.299999999996</v>
      </c>
      <c r="K153" s="198"/>
      <c r="L153" s="335">
        <v>13</v>
      </c>
    </row>
    <row r="154" spans="1:18" x14ac:dyDescent="0.2">
      <c r="A154" s="186">
        <v>149</v>
      </c>
      <c r="B154" s="341">
        <v>2020</v>
      </c>
      <c r="C154" s="313">
        <v>2020</v>
      </c>
      <c r="D154" s="14">
        <v>223</v>
      </c>
      <c r="E154" s="193"/>
      <c r="F154" s="14" t="s">
        <v>477</v>
      </c>
      <c r="G154" s="14" t="s">
        <v>14</v>
      </c>
      <c r="H154" s="194"/>
      <c r="I154" s="195">
        <v>2930</v>
      </c>
      <c r="J154" s="195">
        <f>I154*L154</f>
        <v>11720</v>
      </c>
      <c r="K154" s="14"/>
      <c r="L154" s="335">
        <v>4</v>
      </c>
    </row>
    <row r="155" spans="1:18" s="186" customFormat="1" x14ac:dyDescent="0.2">
      <c r="A155" s="186">
        <v>150</v>
      </c>
      <c r="B155" s="311">
        <v>43622</v>
      </c>
      <c r="C155" s="311">
        <v>43622</v>
      </c>
      <c r="D155" s="14">
        <v>278</v>
      </c>
      <c r="E155" s="193">
        <v>5733</v>
      </c>
      <c r="F155" s="14" t="s">
        <v>147</v>
      </c>
      <c r="G155" s="14" t="s">
        <v>14</v>
      </c>
      <c r="H155" s="14"/>
      <c r="I155" s="195">
        <v>2466.1999999999998</v>
      </c>
      <c r="J155" s="195">
        <f t="shared" ref="J155:J166" si="6">L155*I155</f>
        <v>7398.5999999999995</v>
      </c>
      <c r="K155" s="14"/>
      <c r="L155" s="312">
        <v>3</v>
      </c>
    </row>
    <row r="156" spans="1:18" s="186" customFormat="1" x14ac:dyDescent="0.2">
      <c r="A156" s="186">
        <v>151</v>
      </c>
      <c r="B156" s="311">
        <v>43622</v>
      </c>
      <c r="C156" s="311">
        <v>43622</v>
      </c>
      <c r="D156" s="14">
        <v>279</v>
      </c>
      <c r="E156" s="193">
        <v>5734</v>
      </c>
      <c r="F156" s="14" t="s">
        <v>148</v>
      </c>
      <c r="G156" s="14" t="s">
        <v>14</v>
      </c>
      <c r="H156" s="14"/>
      <c r="I156" s="195">
        <v>2596</v>
      </c>
      <c r="J156" s="195">
        <f t="shared" si="6"/>
        <v>7788</v>
      </c>
      <c r="K156" s="14"/>
      <c r="L156" s="312">
        <v>3</v>
      </c>
    </row>
    <row r="157" spans="1:18" s="186" customFormat="1" x14ac:dyDescent="0.2">
      <c r="A157" s="186">
        <v>152</v>
      </c>
      <c r="B157" s="311">
        <v>43622</v>
      </c>
      <c r="C157" s="311">
        <v>43622</v>
      </c>
      <c r="D157" s="14">
        <v>277</v>
      </c>
      <c r="E157" s="193">
        <v>5736</v>
      </c>
      <c r="F157" s="14" t="s">
        <v>149</v>
      </c>
      <c r="G157" s="14" t="s">
        <v>14</v>
      </c>
      <c r="H157" s="14"/>
      <c r="I157" s="195">
        <v>2596</v>
      </c>
      <c r="J157" s="195">
        <f t="shared" si="6"/>
        <v>5192</v>
      </c>
      <c r="K157" s="14"/>
      <c r="L157" s="312">
        <v>2</v>
      </c>
    </row>
    <row r="158" spans="1:18" s="186" customFormat="1" x14ac:dyDescent="0.2">
      <c r="A158" s="186">
        <v>153</v>
      </c>
      <c r="B158" s="311">
        <v>43622</v>
      </c>
      <c r="C158" s="311">
        <v>43622</v>
      </c>
      <c r="D158" s="14">
        <v>186</v>
      </c>
      <c r="E158" s="193"/>
      <c r="F158" s="14" t="s">
        <v>232</v>
      </c>
      <c r="G158" s="14" t="s">
        <v>14</v>
      </c>
      <c r="H158" s="14"/>
      <c r="I158" s="195">
        <v>538.20000000000005</v>
      </c>
      <c r="J158" s="195">
        <f t="shared" si="6"/>
        <v>2152.8000000000002</v>
      </c>
      <c r="K158" s="14"/>
      <c r="L158" s="312">
        <v>4</v>
      </c>
    </row>
    <row r="159" spans="1:18" s="186" customFormat="1" x14ac:dyDescent="0.2">
      <c r="A159" s="89">
        <v>154</v>
      </c>
      <c r="B159" s="311">
        <v>43622</v>
      </c>
      <c r="C159" s="311">
        <v>43622</v>
      </c>
      <c r="D159" s="14">
        <v>221</v>
      </c>
      <c r="E159" s="193"/>
      <c r="F159" s="14" t="s">
        <v>228</v>
      </c>
      <c r="G159" s="14" t="s">
        <v>14</v>
      </c>
      <c r="H159" s="14"/>
      <c r="I159" s="195">
        <v>10839.48</v>
      </c>
      <c r="J159" s="195">
        <f t="shared" si="6"/>
        <v>43357.919999999998</v>
      </c>
      <c r="K159" s="14"/>
      <c r="L159" s="312">
        <v>4</v>
      </c>
    </row>
    <row r="160" spans="1:18" s="174" customFormat="1" ht="18.75" x14ac:dyDescent="0.3">
      <c r="A160" s="382">
        <v>155</v>
      </c>
      <c r="B160" s="311">
        <v>43622</v>
      </c>
      <c r="C160" s="311">
        <v>43622</v>
      </c>
      <c r="D160" s="14">
        <v>243</v>
      </c>
      <c r="E160" s="193"/>
      <c r="F160" s="14" t="s">
        <v>505</v>
      </c>
      <c r="G160" s="14" t="s">
        <v>14</v>
      </c>
      <c r="H160" s="14"/>
      <c r="I160" s="195">
        <v>1325.52</v>
      </c>
      <c r="J160" s="195">
        <f t="shared" si="6"/>
        <v>3976.56</v>
      </c>
      <c r="K160" s="14"/>
      <c r="L160" s="312">
        <v>3</v>
      </c>
      <c r="M160" s="89"/>
    </row>
    <row r="161" spans="1:23" s="186" customFormat="1" x14ac:dyDescent="0.2">
      <c r="A161" s="186">
        <v>156</v>
      </c>
      <c r="B161" s="311">
        <v>43622</v>
      </c>
      <c r="C161" s="311">
        <v>43622</v>
      </c>
      <c r="D161" s="14">
        <v>233</v>
      </c>
      <c r="E161" s="193">
        <v>9638</v>
      </c>
      <c r="F161" s="14" t="s">
        <v>344</v>
      </c>
      <c r="G161" s="14" t="s">
        <v>14</v>
      </c>
      <c r="H161" s="14"/>
      <c r="I161" s="195">
        <v>1427.8</v>
      </c>
      <c r="J161" s="195">
        <f t="shared" si="6"/>
        <v>2855.6</v>
      </c>
      <c r="K161" s="14"/>
      <c r="L161" s="312">
        <v>2</v>
      </c>
    </row>
    <row r="162" spans="1:23" s="186" customFormat="1" x14ac:dyDescent="0.2">
      <c r="A162" s="186">
        <v>157</v>
      </c>
      <c r="B162" s="311">
        <v>43622</v>
      </c>
      <c r="C162" s="311">
        <v>43622</v>
      </c>
      <c r="D162" s="14">
        <v>240</v>
      </c>
      <c r="E162" s="193">
        <v>1608</v>
      </c>
      <c r="F162" s="14" t="s">
        <v>135</v>
      </c>
      <c r="G162" s="14" t="s">
        <v>14</v>
      </c>
      <c r="H162" s="194"/>
      <c r="I162" s="195">
        <v>2088.6</v>
      </c>
      <c r="J162" s="195">
        <f t="shared" si="6"/>
        <v>12531.599999999999</v>
      </c>
      <c r="K162" s="14"/>
      <c r="L162" s="312">
        <v>6</v>
      </c>
      <c r="M162" s="376"/>
    </row>
    <row r="163" spans="1:23" s="186" customFormat="1" x14ac:dyDescent="0.2">
      <c r="A163" s="186">
        <v>158</v>
      </c>
      <c r="B163" s="311">
        <v>43622</v>
      </c>
      <c r="C163" s="311">
        <v>43622</v>
      </c>
      <c r="D163" s="14">
        <v>226</v>
      </c>
      <c r="E163" s="193"/>
      <c r="F163" s="14" t="s">
        <v>269</v>
      </c>
      <c r="G163" s="14" t="s">
        <v>14</v>
      </c>
      <c r="H163" s="194"/>
      <c r="I163" s="195">
        <v>1331.48</v>
      </c>
      <c r="J163" s="195">
        <f t="shared" si="6"/>
        <v>2662.96</v>
      </c>
      <c r="K163" s="14"/>
      <c r="L163" s="312">
        <v>2</v>
      </c>
      <c r="M163" s="376"/>
    </row>
    <row r="164" spans="1:23" x14ac:dyDescent="0.2">
      <c r="A164" s="89">
        <v>159</v>
      </c>
      <c r="B164" s="385">
        <v>43622</v>
      </c>
      <c r="C164" s="385">
        <v>43622</v>
      </c>
      <c r="D164" s="215">
        <v>225</v>
      </c>
      <c r="E164" s="216"/>
      <c r="F164" s="215" t="s">
        <v>257</v>
      </c>
      <c r="G164" s="215" t="s">
        <v>14</v>
      </c>
      <c r="H164" s="217"/>
      <c r="I164" s="218">
        <v>6490</v>
      </c>
      <c r="J164" s="218">
        <f t="shared" si="6"/>
        <v>25960</v>
      </c>
      <c r="K164" s="215"/>
      <c r="L164" s="433">
        <v>4</v>
      </c>
    </row>
    <row r="165" spans="1:23" s="302" customFormat="1" x14ac:dyDescent="0.2">
      <c r="A165" s="302">
        <v>160</v>
      </c>
      <c r="B165" s="311">
        <v>43622</v>
      </c>
      <c r="C165" s="311">
        <v>43622</v>
      </c>
      <c r="D165" s="14">
        <v>234</v>
      </c>
      <c r="E165" s="193">
        <v>9637</v>
      </c>
      <c r="F165" s="14" t="s">
        <v>503</v>
      </c>
      <c r="G165" s="14" t="s">
        <v>14</v>
      </c>
      <c r="H165" s="14"/>
      <c r="I165" s="195">
        <v>574.76</v>
      </c>
      <c r="J165" s="195">
        <f t="shared" si="6"/>
        <v>2299.04</v>
      </c>
      <c r="K165" s="14"/>
      <c r="L165" s="312">
        <v>4</v>
      </c>
      <c r="M165" s="100"/>
      <c r="P165" s="422"/>
      <c r="Q165" s="422"/>
      <c r="R165" s="422"/>
      <c r="S165" s="422"/>
      <c r="T165" s="422"/>
      <c r="U165" s="422"/>
      <c r="V165" s="422"/>
      <c r="W165" s="422"/>
    </row>
    <row r="166" spans="1:23" x14ac:dyDescent="0.2">
      <c r="A166" s="89">
        <v>161</v>
      </c>
      <c r="B166" s="311">
        <v>43622</v>
      </c>
      <c r="C166" s="311">
        <v>43622</v>
      </c>
      <c r="D166" s="14">
        <v>183</v>
      </c>
      <c r="E166" s="193">
        <v>5735</v>
      </c>
      <c r="F166" s="14" t="s">
        <v>499</v>
      </c>
      <c r="G166" s="14" t="s">
        <v>14</v>
      </c>
      <c r="H166" s="14"/>
      <c r="I166" s="195">
        <v>2596</v>
      </c>
      <c r="J166" s="195">
        <f t="shared" si="6"/>
        <v>7788</v>
      </c>
      <c r="K166" s="14"/>
      <c r="L166" s="312">
        <v>3</v>
      </c>
      <c r="P166" s="305"/>
      <c r="Q166" s="305"/>
      <c r="R166" s="305"/>
      <c r="S166" s="305"/>
      <c r="T166" s="305"/>
      <c r="U166" s="305"/>
      <c r="V166" s="305"/>
      <c r="W166" s="305"/>
    </row>
    <row r="167" spans="1:23" s="186" customFormat="1" x14ac:dyDescent="0.2">
      <c r="A167" s="186">
        <v>162</v>
      </c>
      <c r="B167" s="313">
        <v>2020</v>
      </c>
      <c r="C167" s="313">
        <v>2020</v>
      </c>
      <c r="D167" s="14">
        <v>182</v>
      </c>
      <c r="E167" s="193"/>
      <c r="F167" s="14" t="s">
        <v>498</v>
      </c>
      <c r="G167" s="14" t="s">
        <v>14</v>
      </c>
      <c r="H167" s="194"/>
      <c r="I167" s="195">
        <v>713.9</v>
      </c>
      <c r="J167" s="195">
        <f>I167*L167</f>
        <v>1427.8</v>
      </c>
      <c r="K167" s="198"/>
      <c r="L167" s="335">
        <v>2</v>
      </c>
      <c r="P167" s="305"/>
      <c r="Q167" s="305"/>
      <c r="R167" s="305"/>
      <c r="S167" s="305"/>
      <c r="T167" s="305"/>
      <c r="U167" s="305"/>
      <c r="V167" s="305"/>
      <c r="W167" s="305"/>
    </row>
    <row r="168" spans="1:23" s="180" customFormat="1" x14ac:dyDescent="0.2">
      <c r="A168" s="180">
        <v>163</v>
      </c>
      <c r="B168" s="66">
        <v>2020</v>
      </c>
      <c r="C168" s="66">
        <v>2020</v>
      </c>
      <c r="D168" s="55">
        <v>296</v>
      </c>
      <c r="E168" s="105"/>
      <c r="F168" s="55" t="s">
        <v>524</v>
      </c>
      <c r="G168" s="55" t="s">
        <v>14</v>
      </c>
      <c r="H168" s="103"/>
      <c r="I168" s="104">
        <v>10</v>
      </c>
      <c r="J168" s="264">
        <f>I168*L168</f>
        <v>200</v>
      </c>
      <c r="K168" s="151"/>
      <c r="L168" s="259">
        <v>20</v>
      </c>
      <c r="M168" s="186"/>
      <c r="N168" s="186"/>
      <c r="O168" s="186"/>
      <c r="P168" s="201"/>
      <c r="Q168" s="201"/>
      <c r="R168" s="201"/>
      <c r="S168" s="432"/>
      <c r="T168" s="432"/>
      <c r="U168" s="432"/>
      <c r="V168" s="432"/>
      <c r="W168" s="432"/>
    </row>
    <row r="169" spans="1:23" s="186" customFormat="1" x14ac:dyDescent="0.2">
      <c r="A169" s="186">
        <v>164</v>
      </c>
      <c r="B169" s="336">
        <v>43588</v>
      </c>
      <c r="C169" s="336">
        <v>43588</v>
      </c>
      <c r="D169" s="198">
        <v>258</v>
      </c>
      <c r="E169" s="337"/>
      <c r="F169" s="198" t="s">
        <v>471</v>
      </c>
      <c r="G169" s="198" t="s">
        <v>14</v>
      </c>
      <c r="H169" s="338"/>
      <c r="I169" s="339">
        <v>4803.6499999999996</v>
      </c>
      <c r="J169" s="339">
        <f>L169*I169</f>
        <v>24018.25</v>
      </c>
      <c r="K169" s="198"/>
      <c r="L169" s="340">
        <v>5</v>
      </c>
    </row>
    <row r="170" spans="1:23" s="180" customFormat="1" x14ac:dyDescent="0.2">
      <c r="A170" s="180">
        <v>165</v>
      </c>
      <c r="B170" s="311">
        <v>43588</v>
      </c>
      <c r="C170" s="311">
        <v>43588</v>
      </c>
      <c r="D170" s="14">
        <v>198</v>
      </c>
      <c r="E170" s="193"/>
      <c r="F170" s="14" t="s">
        <v>513</v>
      </c>
      <c r="G170" s="14" t="s">
        <v>14</v>
      </c>
      <c r="H170" s="194"/>
      <c r="I170" s="195">
        <v>4803.6499999999996</v>
      </c>
      <c r="J170" s="195">
        <f>L170*I170</f>
        <v>14410.949999999999</v>
      </c>
      <c r="K170" s="198"/>
      <c r="L170" s="312">
        <v>3</v>
      </c>
      <c r="M170" s="186"/>
      <c r="N170" s="186"/>
      <c r="O170" s="186"/>
      <c r="P170" s="186"/>
      <c r="Q170" s="186"/>
      <c r="R170" s="186"/>
    </row>
    <row r="171" spans="1:23" s="476" customFormat="1" x14ac:dyDescent="0.2">
      <c r="A171" s="476">
        <v>166</v>
      </c>
      <c r="B171" s="66">
        <v>2020</v>
      </c>
      <c r="C171" s="66">
        <v>2020</v>
      </c>
      <c r="D171" s="55">
        <v>297</v>
      </c>
      <c r="E171" s="105"/>
      <c r="F171" s="55" t="s">
        <v>525</v>
      </c>
      <c r="G171" s="55" t="s">
        <v>45</v>
      </c>
      <c r="H171" s="103"/>
      <c r="I171" s="104">
        <v>512.86</v>
      </c>
      <c r="J171" s="264">
        <f>I171*L171</f>
        <v>20514.400000000001</v>
      </c>
      <c r="K171" s="151"/>
      <c r="L171" s="259">
        <v>40</v>
      </c>
      <c r="M171" s="113"/>
      <c r="N171" s="113"/>
      <c r="O171" s="113"/>
      <c r="P171" s="113"/>
      <c r="Q171" s="113"/>
      <c r="R171" s="113"/>
    </row>
    <row r="172" spans="1:23" s="186" customFormat="1" x14ac:dyDescent="0.2">
      <c r="A172" s="186">
        <v>167</v>
      </c>
      <c r="B172" s="341">
        <v>2020</v>
      </c>
      <c r="C172" s="341">
        <v>2020</v>
      </c>
      <c r="D172" s="14">
        <v>2319</v>
      </c>
      <c r="E172" s="193"/>
      <c r="F172" s="14" t="s">
        <v>538</v>
      </c>
      <c r="G172" s="14" t="s">
        <v>14</v>
      </c>
      <c r="H172" s="194"/>
      <c r="I172" s="195">
        <v>71.459999999999994</v>
      </c>
      <c r="J172" s="195">
        <f t="shared" ref="J172:J179" si="7">L172*I172</f>
        <v>1786.4999999999998</v>
      </c>
      <c r="K172" s="198"/>
      <c r="L172" s="335">
        <v>25</v>
      </c>
    </row>
    <row r="173" spans="1:23" s="186" customFormat="1" x14ac:dyDescent="0.2">
      <c r="A173" s="186">
        <v>168</v>
      </c>
      <c r="B173" s="282">
        <v>43649</v>
      </c>
      <c r="C173" s="282">
        <v>43649</v>
      </c>
      <c r="D173" s="55">
        <v>163</v>
      </c>
      <c r="E173" s="105">
        <v>9643</v>
      </c>
      <c r="F173" s="55" t="s">
        <v>337</v>
      </c>
      <c r="G173" s="55" t="s">
        <v>14</v>
      </c>
      <c r="H173" s="103"/>
      <c r="I173" s="104">
        <v>290</v>
      </c>
      <c r="J173" s="104">
        <f t="shared" si="7"/>
        <v>1450</v>
      </c>
      <c r="K173" s="55"/>
      <c r="L173" s="258">
        <v>5</v>
      </c>
    </row>
    <row r="174" spans="1:23" s="186" customFormat="1" x14ac:dyDescent="0.2">
      <c r="A174" s="186">
        <v>169</v>
      </c>
      <c r="B174" s="282">
        <v>43649</v>
      </c>
      <c r="C174" s="282">
        <v>43649</v>
      </c>
      <c r="D174" s="55">
        <v>164</v>
      </c>
      <c r="E174" s="105">
        <v>1891</v>
      </c>
      <c r="F174" s="55" t="s">
        <v>33</v>
      </c>
      <c r="G174" s="55" t="s">
        <v>14</v>
      </c>
      <c r="H174" s="103"/>
      <c r="I174" s="104">
        <v>190.26</v>
      </c>
      <c r="J174" s="104">
        <f t="shared" si="7"/>
        <v>190.26</v>
      </c>
      <c r="K174" s="55"/>
      <c r="L174" s="258">
        <v>1</v>
      </c>
      <c r="N174" s="180"/>
      <c r="O174" s="180"/>
      <c r="P174" s="180"/>
      <c r="Q174" s="180"/>
      <c r="R174" s="180"/>
    </row>
    <row r="175" spans="1:23" s="310" customFormat="1" x14ac:dyDescent="0.2">
      <c r="A175" s="310">
        <v>170</v>
      </c>
      <c r="B175" s="283">
        <v>2020</v>
      </c>
      <c r="C175" s="283">
        <v>2020</v>
      </c>
      <c r="D175" s="166">
        <v>161</v>
      </c>
      <c r="E175" s="105"/>
      <c r="F175" s="55" t="s">
        <v>488</v>
      </c>
      <c r="G175" s="55" t="s">
        <v>14</v>
      </c>
      <c r="H175" s="55"/>
      <c r="I175" s="104">
        <v>88.71</v>
      </c>
      <c r="J175" s="104">
        <f t="shared" si="7"/>
        <v>2217.75</v>
      </c>
      <c r="K175" s="55"/>
      <c r="L175" s="258">
        <v>25</v>
      </c>
      <c r="M175" s="89"/>
      <c r="N175" s="89"/>
      <c r="O175" s="89"/>
      <c r="P175" s="89"/>
      <c r="Q175" s="89"/>
      <c r="R175" s="89"/>
    </row>
    <row r="176" spans="1:23" x14ac:dyDescent="0.2">
      <c r="A176" s="89">
        <v>171</v>
      </c>
      <c r="B176" s="283">
        <v>2020</v>
      </c>
      <c r="C176" s="283">
        <v>2020</v>
      </c>
      <c r="D176" s="166">
        <v>162</v>
      </c>
      <c r="E176" s="105"/>
      <c r="F176" s="55" t="s">
        <v>489</v>
      </c>
      <c r="G176" s="55" t="s">
        <v>14</v>
      </c>
      <c r="H176" s="55"/>
      <c r="I176" s="104">
        <v>609.84</v>
      </c>
      <c r="J176" s="104">
        <f t="shared" si="7"/>
        <v>3049.2000000000003</v>
      </c>
      <c r="K176" s="55"/>
      <c r="L176" s="258">
        <v>5</v>
      </c>
      <c r="N176" s="100"/>
      <c r="O176" s="100"/>
      <c r="P176" s="100"/>
      <c r="Q176" s="100"/>
      <c r="R176" s="100"/>
    </row>
    <row r="177" spans="1:18" x14ac:dyDescent="0.2">
      <c r="A177" s="89">
        <v>172</v>
      </c>
      <c r="B177" s="282">
        <v>43649</v>
      </c>
      <c r="C177" s="282">
        <v>43649</v>
      </c>
      <c r="D177" s="55">
        <v>160</v>
      </c>
      <c r="E177" s="105">
        <v>3523</v>
      </c>
      <c r="F177" s="55" t="s">
        <v>165</v>
      </c>
      <c r="G177" s="55" t="s">
        <v>14</v>
      </c>
      <c r="H177" s="103"/>
      <c r="I177" s="104">
        <v>112.1</v>
      </c>
      <c r="J177" s="104">
        <f t="shared" si="7"/>
        <v>1121</v>
      </c>
      <c r="K177" s="55"/>
      <c r="L177" s="258">
        <v>10</v>
      </c>
      <c r="N177" s="100"/>
      <c r="O177" s="100"/>
      <c r="P177" s="100"/>
      <c r="Q177" s="100"/>
      <c r="R177" s="100"/>
    </row>
    <row r="178" spans="1:18" x14ac:dyDescent="0.2">
      <c r="A178" s="89">
        <v>173</v>
      </c>
      <c r="B178" s="313">
        <v>2018</v>
      </c>
      <c r="C178" s="313">
        <v>2018</v>
      </c>
      <c r="D178" s="14">
        <v>190</v>
      </c>
      <c r="E178" s="193">
        <v>5194</v>
      </c>
      <c r="F178" s="14" t="s">
        <v>66</v>
      </c>
      <c r="G178" s="14" t="s">
        <v>10</v>
      </c>
      <c r="H178" s="14"/>
      <c r="I178" s="195">
        <v>1857</v>
      </c>
      <c r="J178" s="195">
        <f t="shared" si="7"/>
        <v>12999</v>
      </c>
      <c r="K178" s="198"/>
      <c r="L178" s="312">
        <v>7</v>
      </c>
    </row>
    <row r="179" spans="1:18" x14ac:dyDescent="0.2">
      <c r="A179" s="89">
        <v>174</v>
      </c>
      <c r="B179" s="311">
        <v>43504</v>
      </c>
      <c r="C179" s="311">
        <v>43504</v>
      </c>
      <c r="D179" s="14">
        <v>184</v>
      </c>
      <c r="E179" s="193" t="s">
        <v>224</v>
      </c>
      <c r="F179" s="14" t="s">
        <v>145</v>
      </c>
      <c r="G179" s="14" t="s">
        <v>10</v>
      </c>
      <c r="H179" s="194"/>
      <c r="I179" s="195">
        <v>2913</v>
      </c>
      <c r="J179" s="195">
        <f t="shared" si="7"/>
        <v>20391</v>
      </c>
      <c r="K179" s="14"/>
      <c r="L179" s="312">
        <v>7</v>
      </c>
    </row>
    <row r="180" spans="1:18" s="186" customFormat="1" x14ac:dyDescent="0.2">
      <c r="A180" s="89"/>
      <c r="B180" s="289"/>
      <c r="C180" s="289"/>
      <c r="D180" s="95"/>
      <c r="E180" s="96"/>
      <c r="F180" s="95"/>
      <c r="G180" s="95"/>
      <c r="H180" s="97"/>
      <c r="I180" s="98"/>
      <c r="J180" s="98"/>
      <c r="K180" s="148"/>
      <c r="L180" s="257"/>
    </row>
    <row r="181" spans="1:18" x14ac:dyDescent="0.2">
      <c r="B181" s="289"/>
      <c r="C181" s="289"/>
      <c r="D181" s="95"/>
      <c r="E181" s="96"/>
      <c r="F181" s="95"/>
      <c r="G181" s="95"/>
      <c r="H181" s="97"/>
      <c r="I181" s="98"/>
      <c r="J181" s="98"/>
      <c r="K181" s="148"/>
      <c r="L181" s="257"/>
    </row>
    <row r="182" spans="1:18" x14ac:dyDescent="0.2">
      <c r="A182" s="186"/>
    </row>
    <row r="184" spans="1:18" x14ac:dyDescent="0.2">
      <c r="D184" s="118"/>
      <c r="E184" s="107"/>
      <c r="F184" s="118"/>
      <c r="G184" s="118"/>
      <c r="H184" s="119"/>
      <c r="I184" s="120"/>
      <c r="J184" s="120"/>
    </row>
    <row r="185" spans="1:18" ht="12.75" x14ac:dyDescent="0.2">
      <c r="B185" s="284" t="s">
        <v>456</v>
      </c>
      <c r="D185" s="72"/>
      <c r="E185" s="54"/>
      <c r="F185" s="72"/>
      <c r="G185" s="72" t="s">
        <v>363</v>
      </c>
      <c r="H185" s="73"/>
      <c r="I185" s="74"/>
      <c r="J185" s="74"/>
      <c r="K185" s="83"/>
      <c r="L185" s="270"/>
      <c r="M185" s="37"/>
    </row>
    <row r="186" spans="1:18" x14ac:dyDescent="0.2">
      <c r="D186" s="118"/>
      <c r="E186" s="107"/>
      <c r="F186" s="118"/>
      <c r="G186" s="118"/>
      <c r="H186" s="119"/>
      <c r="I186" s="120"/>
      <c r="J186" s="120"/>
    </row>
    <row r="187" spans="1:18" x14ac:dyDescent="0.2">
      <c r="D187" s="118"/>
      <c r="E187" s="107"/>
      <c r="F187" s="118"/>
      <c r="G187" s="118"/>
      <c r="H187" s="119"/>
      <c r="I187" s="120"/>
      <c r="J187" s="120"/>
    </row>
    <row r="188" spans="1:18" x14ac:dyDescent="0.2">
      <c r="D188" s="118"/>
      <c r="E188" s="107"/>
      <c r="F188" s="118"/>
      <c r="G188" s="118"/>
      <c r="H188" s="119"/>
      <c r="I188" s="120"/>
      <c r="J188" s="120"/>
    </row>
    <row r="189" spans="1:18" x14ac:dyDescent="0.2">
      <c r="D189" s="118"/>
      <c r="E189" s="107"/>
      <c r="F189" s="118"/>
      <c r="G189" s="118"/>
      <c r="H189" s="119"/>
      <c r="I189" s="120"/>
      <c r="J189" s="120"/>
    </row>
    <row r="190" spans="1:18" x14ac:dyDescent="0.2">
      <c r="D190" s="118"/>
      <c r="E190" s="107"/>
      <c r="F190" s="118"/>
      <c r="G190" s="118"/>
      <c r="H190" s="119"/>
      <c r="I190" s="120"/>
      <c r="J190" s="120"/>
    </row>
    <row r="191" spans="1:18" s="37" customFormat="1" ht="15" x14ac:dyDescent="0.25">
      <c r="B191" s="293" t="s">
        <v>360</v>
      </c>
      <c r="C191" s="293"/>
      <c r="D191" s="294"/>
      <c r="E191" s="295"/>
      <c r="F191" s="294"/>
      <c r="G191" s="296" t="s">
        <v>343</v>
      </c>
      <c r="H191" s="296"/>
      <c r="I191" s="297"/>
      <c r="J191" s="297"/>
      <c r="K191" s="304"/>
      <c r="L191" s="299"/>
      <c r="M191" s="168"/>
    </row>
    <row r="192" spans="1:18" ht="12.75" x14ac:dyDescent="0.2">
      <c r="B192" s="37" t="s">
        <v>450</v>
      </c>
      <c r="C192" s="37"/>
      <c r="D192" s="72"/>
      <c r="E192" s="54"/>
      <c r="F192" s="37"/>
      <c r="G192" s="57" t="s">
        <v>362</v>
      </c>
      <c r="H192" s="65"/>
      <c r="I192" s="65"/>
      <c r="J192" s="74"/>
      <c r="K192" s="83"/>
      <c r="L192" s="270"/>
      <c r="M192" s="37"/>
    </row>
    <row r="193" spans="2:13" x14ac:dyDescent="0.2">
      <c r="D193" s="118"/>
      <c r="E193" s="107"/>
      <c r="F193" s="118"/>
      <c r="H193" s="89"/>
      <c r="I193" s="89"/>
      <c r="J193" s="89"/>
    </row>
    <row r="194" spans="2:13" x14ac:dyDescent="0.2">
      <c r="D194" s="118"/>
      <c r="E194" s="107"/>
      <c r="F194" s="118"/>
      <c r="H194" s="89"/>
      <c r="I194" s="89"/>
      <c r="J194" s="89"/>
    </row>
    <row r="195" spans="2:13" x14ac:dyDescent="0.2">
      <c r="D195" s="118"/>
      <c r="E195" s="107"/>
      <c r="F195" s="118"/>
      <c r="G195" s="115"/>
      <c r="H195" s="115"/>
      <c r="J195" s="120"/>
    </row>
    <row r="196" spans="2:13" x14ac:dyDescent="0.2">
      <c r="G196" s="115"/>
      <c r="H196" s="115"/>
      <c r="J196" s="89"/>
    </row>
    <row r="197" spans="2:13" s="168" customFormat="1" ht="15" x14ac:dyDescent="0.25">
      <c r="B197" s="284"/>
      <c r="C197" s="284"/>
      <c r="D197" s="89"/>
      <c r="E197" s="89"/>
      <c r="F197" s="89"/>
      <c r="G197" s="89"/>
      <c r="H197" s="89"/>
      <c r="I197" s="89"/>
      <c r="J197" s="89"/>
      <c r="K197" s="303"/>
      <c r="L197" s="255"/>
      <c r="M197" s="89"/>
    </row>
    <row r="198" spans="2:13" s="37" customFormat="1" ht="12.75" x14ac:dyDescent="0.2">
      <c r="B198" s="284"/>
      <c r="C198" s="284"/>
      <c r="D198" s="89"/>
      <c r="E198" s="89"/>
      <c r="F198" s="89"/>
      <c r="G198" s="89"/>
      <c r="H198" s="89"/>
      <c r="I198" s="89"/>
      <c r="J198" s="89"/>
      <c r="K198" s="303"/>
      <c r="L198" s="255"/>
      <c r="M198" s="89"/>
    </row>
    <row r="199" spans="2:13" x14ac:dyDescent="0.2">
      <c r="E199" s="89"/>
      <c r="H199" s="89"/>
      <c r="I199" s="89"/>
      <c r="J199" s="89"/>
      <c r="K199" s="303"/>
    </row>
    <row r="200" spans="2:13" x14ac:dyDescent="0.2">
      <c r="E200" s="89"/>
      <c r="H200" s="89"/>
      <c r="I200" s="89"/>
      <c r="J200" s="89"/>
      <c r="K200" s="303"/>
    </row>
    <row r="201" spans="2:13" x14ac:dyDescent="0.2">
      <c r="E201" s="89"/>
      <c r="H201" s="89"/>
      <c r="I201" s="89"/>
      <c r="J201" s="89"/>
      <c r="K201" s="303"/>
    </row>
    <row r="202" spans="2:13" x14ac:dyDescent="0.2">
      <c r="E202" s="89"/>
      <c r="H202" s="89"/>
      <c r="I202" s="89"/>
      <c r="J202" s="89"/>
      <c r="K202" s="303"/>
    </row>
    <row r="203" spans="2:13" x14ac:dyDescent="0.2">
      <c r="E203" s="89"/>
      <c r="H203" s="89"/>
      <c r="I203" s="89"/>
      <c r="J203" s="89"/>
      <c r="K203" s="303"/>
    </row>
    <row r="204" spans="2:13" x14ac:dyDescent="0.2">
      <c r="E204" s="89"/>
      <c r="H204" s="89"/>
      <c r="I204" s="89"/>
      <c r="J204" s="89"/>
      <c r="K204" s="303"/>
    </row>
    <row r="205" spans="2:13" x14ac:dyDescent="0.2">
      <c r="E205" s="89"/>
      <c r="H205" s="89"/>
      <c r="I205" s="89"/>
      <c r="J205" s="89"/>
      <c r="K205" s="303"/>
    </row>
    <row r="206" spans="2:13" x14ac:dyDescent="0.2">
      <c r="E206" s="89"/>
      <c r="H206" s="89"/>
      <c r="I206" s="89"/>
      <c r="J206" s="89"/>
      <c r="K206" s="303"/>
    </row>
    <row r="207" spans="2:13" x14ac:dyDescent="0.2">
      <c r="E207" s="89"/>
      <c r="H207" s="89"/>
      <c r="I207" s="89"/>
      <c r="J207" s="89"/>
      <c r="K207" s="303"/>
    </row>
    <row r="208" spans="2:13" x14ac:dyDescent="0.2">
      <c r="E208" s="89"/>
      <c r="H208" s="89"/>
      <c r="I208" s="89"/>
      <c r="J208" s="89"/>
      <c r="K208" s="303"/>
    </row>
    <row r="209" spans="2:12" x14ac:dyDescent="0.2">
      <c r="B209" s="89"/>
      <c r="C209" s="89"/>
      <c r="L209" s="89"/>
    </row>
    <row r="210" spans="2:12" x14ac:dyDescent="0.2">
      <c r="B210" s="89"/>
      <c r="C210" s="89"/>
      <c r="L210" s="89"/>
    </row>
    <row r="211" spans="2:12" x14ac:dyDescent="0.2">
      <c r="B211" s="89"/>
      <c r="C211" s="89"/>
      <c r="L211" s="89"/>
    </row>
    <row r="212" spans="2:12" x14ac:dyDescent="0.2">
      <c r="B212" s="89"/>
      <c r="C212" s="89"/>
      <c r="L212" s="89"/>
    </row>
    <row r="213" spans="2:12" x14ac:dyDescent="0.2">
      <c r="B213" s="89"/>
      <c r="C213" s="89"/>
      <c r="G213" s="115"/>
      <c r="L213" s="89"/>
    </row>
    <row r="214" spans="2:12" x14ac:dyDescent="0.2">
      <c r="B214" s="89"/>
      <c r="C214" s="89"/>
      <c r="G214" s="115"/>
      <c r="L214" s="89"/>
    </row>
    <row r="215" spans="2:12" x14ac:dyDescent="0.2">
      <c r="B215" s="89"/>
      <c r="C215" s="89"/>
      <c r="E215" s="89"/>
      <c r="H215" s="89"/>
      <c r="I215" s="89"/>
      <c r="L215" s="89"/>
    </row>
    <row r="216" spans="2:12" x14ac:dyDescent="0.2">
      <c r="B216" s="89"/>
      <c r="C216" s="89"/>
      <c r="E216" s="89"/>
      <c r="H216" s="89"/>
      <c r="I216" s="89"/>
      <c r="L216" s="89"/>
    </row>
    <row r="217" spans="2:12" x14ac:dyDescent="0.2">
      <c r="B217" s="89"/>
      <c r="C217" s="89"/>
      <c r="E217" s="89"/>
      <c r="H217" s="89"/>
      <c r="I217" s="89"/>
      <c r="L217" s="89"/>
    </row>
    <row r="218" spans="2:12" x14ac:dyDescent="0.2">
      <c r="B218" s="89"/>
      <c r="C218" s="89"/>
      <c r="E218" s="89"/>
      <c r="H218" s="89"/>
      <c r="I218" s="89"/>
      <c r="L218" s="89"/>
    </row>
    <row r="219" spans="2:12" x14ac:dyDescent="0.2">
      <c r="B219" s="89"/>
      <c r="C219" s="89"/>
      <c r="E219" s="89"/>
      <c r="H219" s="89"/>
      <c r="I219" s="89"/>
      <c r="J219" s="89"/>
      <c r="K219" s="303"/>
      <c r="L219" s="89"/>
    </row>
    <row r="220" spans="2:12" x14ac:dyDescent="0.2">
      <c r="B220" s="89"/>
      <c r="C220" s="89"/>
      <c r="E220" s="89"/>
      <c r="H220" s="89"/>
      <c r="I220" s="89"/>
      <c r="J220" s="89"/>
      <c r="K220" s="303"/>
      <c r="L220" s="89"/>
    </row>
    <row r="221" spans="2:12" x14ac:dyDescent="0.2">
      <c r="B221" s="89"/>
      <c r="C221" s="89"/>
      <c r="E221" s="89"/>
      <c r="H221" s="89"/>
      <c r="I221" s="89"/>
      <c r="J221" s="89"/>
      <c r="K221" s="303"/>
      <c r="L221" s="89"/>
    </row>
    <row r="222" spans="2:12" x14ac:dyDescent="0.2">
      <c r="B222" s="89"/>
      <c r="C222" s="89"/>
      <c r="G222" s="115"/>
      <c r="J222" s="89"/>
      <c r="K222" s="303"/>
      <c r="L222" s="89"/>
    </row>
    <row r="223" spans="2:12" x14ac:dyDescent="0.2">
      <c r="B223" s="89"/>
      <c r="C223" s="89"/>
      <c r="G223" s="115"/>
      <c r="J223" s="89"/>
      <c r="K223" s="303"/>
      <c r="L223" s="89"/>
    </row>
    <row r="224" spans="2:12" x14ac:dyDescent="0.2">
      <c r="B224" s="89"/>
      <c r="C224" s="89"/>
      <c r="G224" s="115"/>
      <c r="J224" s="89"/>
      <c r="K224" s="303"/>
      <c r="L224" s="89"/>
    </row>
    <row r="225" spans="2:12" x14ac:dyDescent="0.2">
      <c r="B225" s="89"/>
      <c r="C225" s="89"/>
      <c r="G225" s="115"/>
      <c r="J225" s="89"/>
      <c r="K225" s="303"/>
      <c r="L225" s="89"/>
    </row>
    <row r="226" spans="2:12" x14ac:dyDescent="0.2">
      <c r="B226" s="89"/>
      <c r="C226" s="89"/>
      <c r="G226" s="115"/>
      <c r="J226" s="89"/>
      <c r="K226" s="303"/>
      <c r="L226" s="89"/>
    </row>
    <row r="227" spans="2:12" x14ac:dyDescent="0.2">
      <c r="B227" s="89"/>
      <c r="C227" s="89"/>
      <c r="G227" s="115"/>
      <c r="J227" s="89"/>
      <c r="K227" s="303"/>
      <c r="L227" s="89"/>
    </row>
    <row r="228" spans="2:12" x14ac:dyDescent="0.2">
      <c r="B228" s="89"/>
      <c r="C228" s="89"/>
      <c r="G228" s="115"/>
      <c r="J228" s="89"/>
      <c r="K228" s="303"/>
      <c r="L228" s="89"/>
    </row>
    <row r="229" spans="2:12" x14ac:dyDescent="0.2">
      <c r="B229" s="89"/>
      <c r="C229" s="89"/>
      <c r="G229" s="115"/>
      <c r="J229" s="89"/>
      <c r="K229" s="303"/>
      <c r="L229" s="89"/>
    </row>
    <row r="230" spans="2:12" x14ac:dyDescent="0.2">
      <c r="B230" s="89"/>
      <c r="C230" s="89"/>
      <c r="G230" s="115"/>
      <c r="J230" s="89"/>
      <c r="K230" s="303"/>
      <c r="L230" s="89"/>
    </row>
    <row r="231" spans="2:12" x14ac:dyDescent="0.2">
      <c r="B231" s="89"/>
      <c r="C231" s="89"/>
      <c r="G231" s="115"/>
      <c r="J231" s="89"/>
      <c r="K231" s="303"/>
      <c r="L231" s="89"/>
    </row>
    <row r="232" spans="2:12" x14ac:dyDescent="0.2">
      <c r="B232" s="89"/>
      <c r="C232" s="89"/>
      <c r="G232" s="115"/>
      <c r="J232" s="89"/>
      <c r="K232" s="303"/>
      <c r="L232" s="89"/>
    </row>
    <row r="233" spans="2:12" x14ac:dyDescent="0.2">
      <c r="B233" s="89"/>
      <c r="C233" s="89"/>
      <c r="G233" s="115"/>
      <c r="J233" s="89"/>
      <c r="K233" s="303"/>
      <c r="L233" s="89"/>
    </row>
    <row r="234" spans="2:12" x14ac:dyDescent="0.2">
      <c r="B234" s="89"/>
      <c r="C234" s="89"/>
      <c r="G234" s="115"/>
      <c r="J234" s="89"/>
      <c r="K234" s="303"/>
      <c r="L234" s="89"/>
    </row>
    <row r="235" spans="2:12" x14ac:dyDescent="0.2">
      <c r="B235" s="89"/>
      <c r="C235" s="89"/>
      <c r="E235" s="89"/>
      <c r="G235" s="115"/>
      <c r="H235" s="89"/>
      <c r="I235" s="89"/>
      <c r="J235" s="89"/>
      <c r="K235" s="303"/>
      <c r="L235" s="89"/>
    </row>
    <row r="236" spans="2:12" x14ac:dyDescent="0.2">
      <c r="B236" s="89"/>
      <c r="C236" s="89"/>
      <c r="E236" s="89"/>
      <c r="G236" s="115"/>
      <c r="H236" s="89"/>
      <c r="I236" s="89"/>
      <c r="J236" s="89"/>
      <c r="K236" s="303"/>
      <c r="L236" s="89"/>
    </row>
    <row r="237" spans="2:12" x14ac:dyDescent="0.2">
      <c r="B237" s="89"/>
      <c r="C237" s="89"/>
      <c r="E237" s="89"/>
      <c r="G237" s="115"/>
      <c r="H237" s="89"/>
      <c r="I237" s="89"/>
      <c r="J237" s="89"/>
      <c r="K237" s="303"/>
      <c r="L237" s="89"/>
    </row>
    <row r="238" spans="2:12" x14ac:dyDescent="0.2">
      <c r="B238" s="89"/>
      <c r="C238" s="89"/>
      <c r="E238" s="89"/>
      <c r="G238" s="115"/>
      <c r="H238" s="89"/>
      <c r="I238" s="89"/>
      <c r="J238" s="89"/>
      <c r="K238" s="303"/>
      <c r="L238" s="89"/>
    </row>
    <row r="239" spans="2:12" x14ac:dyDescent="0.2">
      <c r="B239" s="89"/>
      <c r="C239" s="89"/>
      <c r="E239" s="89"/>
      <c r="G239" s="115"/>
      <c r="H239" s="89"/>
      <c r="I239" s="89"/>
      <c r="J239" s="89"/>
      <c r="K239" s="303"/>
      <c r="L239" s="89"/>
    </row>
    <row r="240" spans="2:12" x14ac:dyDescent="0.2">
      <c r="B240" s="89"/>
      <c r="C240" s="89"/>
      <c r="E240" s="89"/>
      <c r="G240" s="115"/>
      <c r="H240" s="89"/>
      <c r="I240" s="89"/>
      <c r="J240" s="89"/>
      <c r="K240" s="303"/>
      <c r="L240" s="89"/>
    </row>
    <row r="241" spans="2:12" x14ac:dyDescent="0.2">
      <c r="B241" s="89"/>
      <c r="C241" s="89"/>
      <c r="E241" s="89"/>
      <c r="G241" s="115"/>
      <c r="H241" s="89"/>
      <c r="I241" s="89"/>
      <c r="J241" s="89"/>
      <c r="K241" s="303"/>
      <c r="L241" s="89"/>
    </row>
    <row r="242" spans="2:12" x14ac:dyDescent="0.2">
      <c r="B242" s="89"/>
      <c r="C242" s="89"/>
      <c r="E242" s="89"/>
      <c r="G242" s="115"/>
      <c r="H242" s="89"/>
      <c r="I242" s="89"/>
      <c r="J242" s="89"/>
      <c r="K242" s="303"/>
      <c r="L242" s="89"/>
    </row>
    <row r="243" spans="2:12" x14ac:dyDescent="0.2">
      <c r="B243" s="89"/>
      <c r="C243" s="89"/>
      <c r="E243" s="89"/>
      <c r="G243" s="115"/>
      <c r="H243" s="89"/>
      <c r="I243" s="89"/>
      <c r="J243" s="89"/>
      <c r="K243" s="303"/>
      <c r="L243" s="89"/>
    </row>
    <row r="244" spans="2:12" x14ac:dyDescent="0.2">
      <c r="B244" s="89"/>
      <c r="C244" s="89"/>
      <c r="E244" s="89"/>
      <c r="G244" s="115"/>
      <c r="H244" s="89"/>
      <c r="I244" s="89"/>
      <c r="J244" s="89"/>
      <c r="K244" s="303"/>
      <c r="L244" s="89"/>
    </row>
    <row r="245" spans="2:12" x14ac:dyDescent="0.2">
      <c r="B245" s="89"/>
      <c r="C245" s="89"/>
      <c r="E245" s="89"/>
      <c r="G245" s="115"/>
      <c r="H245" s="89"/>
      <c r="I245" s="89"/>
      <c r="J245" s="89"/>
      <c r="K245" s="303"/>
      <c r="L245" s="89"/>
    </row>
    <row r="246" spans="2:12" x14ac:dyDescent="0.2">
      <c r="B246" s="89"/>
      <c r="C246" s="89"/>
      <c r="E246" s="89"/>
      <c r="G246" s="115"/>
      <c r="H246" s="89"/>
      <c r="I246" s="89"/>
      <c r="J246" s="89"/>
      <c r="K246" s="303"/>
      <c r="L246" s="89"/>
    </row>
    <row r="247" spans="2:12" x14ac:dyDescent="0.2">
      <c r="B247" s="89"/>
      <c r="C247" s="89"/>
      <c r="E247" s="89"/>
      <c r="G247" s="115"/>
      <c r="H247" s="89"/>
      <c r="I247" s="89"/>
      <c r="J247" s="89"/>
      <c r="K247" s="303"/>
      <c r="L247" s="89"/>
    </row>
    <row r="248" spans="2:12" x14ac:dyDescent="0.2">
      <c r="B248" s="89"/>
      <c r="C248" s="89"/>
      <c r="E248" s="89"/>
      <c r="G248" s="115"/>
      <c r="H248" s="89"/>
      <c r="I248" s="89"/>
      <c r="J248" s="89"/>
      <c r="K248" s="303"/>
      <c r="L248" s="89"/>
    </row>
    <row r="249" spans="2:12" x14ac:dyDescent="0.2">
      <c r="B249" s="89"/>
      <c r="C249" s="89"/>
      <c r="E249" s="89"/>
      <c r="G249" s="115"/>
      <c r="H249" s="89"/>
      <c r="I249" s="89"/>
      <c r="J249" s="89"/>
      <c r="K249" s="303"/>
      <c r="L249" s="89"/>
    </row>
    <row r="250" spans="2:12" x14ac:dyDescent="0.2">
      <c r="B250" s="89"/>
      <c r="C250" s="89"/>
      <c r="E250" s="89"/>
      <c r="G250" s="115"/>
      <c r="H250" s="89"/>
      <c r="I250" s="89"/>
      <c r="J250" s="89"/>
      <c r="K250" s="303"/>
      <c r="L250" s="89"/>
    </row>
    <row r="251" spans="2:12" x14ac:dyDescent="0.2">
      <c r="B251" s="89"/>
      <c r="C251" s="89"/>
      <c r="E251" s="89"/>
      <c r="G251" s="115"/>
      <c r="H251" s="89"/>
      <c r="I251" s="89"/>
      <c r="J251" s="89"/>
      <c r="K251" s="303"/>
      <c r="L251" s="89"/>
    </row>
    <row r="252" spans="2:12" x14ac:dyDescent="0.2">
      <c r="B252" s="89"/>
      <c r="C252" s="89"/>
      <c r="E252" s="89"/>
      <c r="G252" s="115"/>
      <c r="H252" s="89"/>
      <c r="I252" s="89"/>
      <c r="J252" s="89"/>
      <c r="K252" s="303"/>
      <c r="L252" s="89"/>
    </row>
    <row r="253" spans="2:12" x14ac:dyDescent="0.2">
      <c r="B253" s="89"/>
      <c r="C253" s="89"/>
      <c r="E253" s="89"/>
      <c r="G253" s="115"/>
      <c r="H253" s="89"/>
      <c r="I253" s="89"/>
      <c r="J253" s="89"/>
      <c r="K253" s="303"/>
      <c r="L253" s="89"/>
    </row>
    <row r="254" spans="2:12" x14ac:dyDescent="0.2">
      <c r="B254" s="89"/>
      <c r="C254" s="89"/>
      <c r="E254" s="89"/>
      <c r="G254" s="115"/>
      <c r="H254" s="89"/>
      <c r="I254" s="89"/>
      <c r="J254" s="89"/>
      <c r="K254" s="303"/>
      <c r="L254" s="89"/>
    </row>
    <row r="255" spans="2:12" x14ac:dyDescent="0.2">
      <c r="B255" s="89"/>
      <c r="C255" s="89"/>
      <c r="E255" s="89"/>
      <c r="G255" s="115"/>
      <c r="H255" s="89"/>
      <c r="I255" s="89"/>
      <c r="J255" s="89"/>
      <c r="K255" s="303"/>
      <c r="L255" s="89"/>
    </row>
    <row r="256" spans="2:12" x14ac:dyDescent="0.2">
      <c r="B256" s="89"/>
      <c r="C256" s="89"/>
      <c r="E256" s="89"/>
      <c r="G256" s="115"/>
      <c r="H256" s="89"/>
      <c r="I256" s="89"/>
      <c r="J256" s="89"/>
      <c r="K256" s="303"/>
      <c r="L256" s="89"/>
    </row>
    <row r="257" spans="2:12" x14ac:dyDescent="0.2">
      <c r="B257" s="89"/>
      <c r="C257" s="89"/>
      <c r="E257" s="89"/>
      <c r="G257" s="115"/>
      <c r="H257" s="89"/>
      <c r="I257" s="89"/>
      <c r="J257" s="89"/>
      <c r="K257" s="303"/>
      <c r="L257" s="89"/>
    </row>
    <row r="258" spans="2:12" x14ac:dyDescent="0.2">
      <c r="B258" s="89"/>
      <c r="C258" s="89"/>
      <c r="E258" s="89"/>
      <c r="G258" s="115"/>
      <c r="H258" s="89"/>
      <c r="I258" s="89"/>
      <c r="J258" s="89"/>
      <c r="K258" s="303"/>
      <c r="L258" s="89"/>
    </row>
    <row r="259" spans="2:12" x14ac:dyDescent="0.2">
      <c r="B259" s="89"/>
      <c r="C259" s="89"/>
      <c r="E259" s="89"/>
      <c r="G259" s="115"/>
      <c r="H259" s="89"/>
      <c r="I259" s="89"/>
      <c r="J259" s="89"/>
      <c r="K259" s="303"/>
      <c r="L259" s="89"/>
    </row>
    <row r="260" spans="2:12" x14ac:dyDescent="0.2">
      <c r="B260" s="89"/>
      <c r="C260" s="89"/>
      <c r="E260" s="89"/>
      <c r="G260" s="115"/>
      <c r="H260" s="89"/>
      <c r="I260" s="89"/>
      <c r="J260" s="89"/>
      <c r="K260" s="303"/>
      <c r="L260" s="89"/>
    </row>
    <row r="261" spans="2:12" x14ac:dyDescent="0.2">
      <c r="B261" s="89"/>
      <c r="C261" s="89"/>
      <c r="E261" s="89"/>
      <c r="G261" s="115"/>
      <c r="H261" s="89"/>
      <c r="I261" s="89"/>
      <c r="J261" s="89"/>
      <c r="K261" s="303"/>
      <c r="L261" s="89"/>
    </row>
    <row r="262" spans="2:12" x14ac:dyDescent="0.2">
      <c r="B262" s="89"/>
      <c r="C262" s="89"/>
      <c r="E262" s="89"/>
      <c r="G262" s="115"/>
      <c r="H262" s="89"/>
      <c r="I262" s="89"/>
      <c r="J262" s="89"/>
      <c r="K262" s="303"/>
      <c r="L262" s="89"/>
    </row>
    <row r="263" spans="2:12" x14ac:dyDescent="0.2">
      <c r="B263" s="89"/>
      <c r="C263" s="89"/>
      <c r="E263" s="89"/>
      <c r="G263" s="115"/>
      <c r="H263" s="89"/>
      <c r="I263" s="89"/>
      <c r="J263" s="89"/>
      <c r="K263" s="303"/>
      <c r="L263" s="89"/>
    </row>
    <row r="264" spans="2:12" x14ac:dyDescent="0.2">
      <c r="B264" s="89"/>
      <c r="C264" s="89"/>
      <c r="E264" s="89"/>
      <c r="G264" s="115"/>
      <c r="H264" s="89"/>
      <c r="I264" s="89"/>
      <c r="J264" s="89"/>
      <c r="K264" s="303"/>
      <c r="L264" s="89"/>
    </row>
    <row r="265" spans="2:12" x14ac:dyDescent="0.2">
      <c r="B265" s="89"/>
      <c r="C265" s="89"/>
      <c r="E265" s="89"/>
      <c r="G265" s="115"/>
      <c r="H265" s="89"/>
      <c r="I265" s="89"/>
      <c r="J265" s="89"/>
      <c r="K265" s="303"/>
      <c r="L265" s="89"/>
    </row>
    <row r="266" spans="2:12" x14ac:dyDescent="0.2">
      <c r="B266" s="89"/>
      <c r="C266" s="89"/>
      <c r="E266" s="89"/>
      <c r="G266" s="115"/>
      <c r="H266" s="89"/>
      <c r="I266" s="89"/>
      <c r="J266" s="89"/>
      <c r="K266" s="303"/>
      <c r="L266" s="89"/>
    </row>
    <row r="267" spans="2:12" x14ac:dyDescent="0.2">
      <c r="B267" s="89"/>
      <c r="C267" s="89"/>
      <c r="E267" s="89"/>
      <c r="G267" s="115"/>
      <c r="H267" s="89"/>
      <c r="I267" s="89"/>
      <c r="J267" s="89"/>
      <c r="K267" s="303"/>
      <c r="L267" s="89"/>
    </row>
    <row r="268" spans="2:12" x14ac:dyDescent="0.2">
      <c r="B268" s="89"/>
      <c r="C268" s="89"/>
      <c r="E268" s="89"/>
      <c r="G268" s="115"/>
      <c r="H268" s="89"/>
      <c r="I268" s="89"/>
      <c r="J268" s="89"/>
      <c r="K268" s="303"/>
      <c r="L268" s="89"/>
    </row>
    <row r="269" spans="2:12" x14ac:dyDescent="0.2">
      <c r="B269" s="89"/>
      <c r="C269" s="89"/>
      <c r="E269" s="89"/>
      <c r="G269" s="115"/>
      <c r="H269" s="89"/>
      <c r="I269" s="89"/>
      <c r="J269" s="89"/>
      <c r="K269" s="303"/>
      <c r="L269" s="89"/>
    </row>
    <row r="270" spans="2:12" x14ac:dyDescent="0.2">
      <c r="B270" s="89"/>
      <c r="C270" s="89"/>
      <c r="E270" s="89"/>
      <c r="G270" s="115"/>
      <c r="H270" s="89"/>
      <c r="I270" s="89"/>
      <c r="J270" s="89"/>
      <c r="K270" s="303"/>
      <c r="L270" s="89"/>
    </row>
    <row r="271" spans="2:12" x14ac:dyDescent="0.2">
      <c r="B271" s="89"/>
      <c r="C271" s="89"/>
      <c r="E271" s="89"/>
      <c r="G271" s="115"/>
      <c r="H271" s="89"/>
      <c r="I271" s="89"/>
      <c r="J271" s="89"/>
      <c r="K271" s="303"/>
      <c r="L271" s="89"/>
    </row>
    <row r="272" spans="2:12" x14ac:dyDescent="0.2">
      <c r="B272" s="89"/>
      <c r="C272" s="89"/>
      <c r="E272" s="89"/>
      <c r="G272" s="115"/>
      <c r="H272" s="89"/>
      <c r="I272" s="89"/>
      <c r="J272" s="89"/>
      <c r="K272" s="303"/>
      <c r="L272" s="89"/>
    </row>
    <row r="273" spans="2:12" x14ac:dyDescent="0.2">
      <c r="B273" s="89"/>
      <c r="C273" s="89"/>
      <c r="E273" s="89"/>
      <c r="G273" s="115"/>
      <c r="H273" s="89"/>
      <c r="I273" s="89"/>
      <c r="J273" s="89"/>
      <c r="K273" s="303"/>
      <c r="L273" s="89"/>
    </row>
    <row r="274" spans="2:12" x14ac:dyDescent="0.2">
      <c r="B274" s="89"/>
      <c r="C274" s="89"/>
      <c r="E274" s="89"/>
      <c r="G274" s="115"/>
      <c r="H274" s="89"/>
      <c r="I274" s="89"/>
      <c r="J274" s="89"/>
      <c r="K274" s="303"/>
      <c r="L274" s="89"/>
    </row>
    <row r="275" spans="2:12" x14ac:dyDescent="0.2">
      <c r="B275" s="89"/>
      <c r="C275" s="89"/>
      <c r="E275" s="89"/>
      <c r="G275" s="115"/>
      <c r="H275" s="89"/>
      <c r="I275" s="89"/>
      <c r="J275" s="89"/>
      <c r="K275" s="303"/>
      <c r="L275" s="89"/>
    </row>
    <row r="276" spans="2:12" x14ac:dyDescent="0.2">
      <c r="B276" s="89"/>
      <c r="C276" s="89"/>
      <c r="E276" s="89"/>
      <c r="G276" s="115"/>
      <c r="H276" s="89"/>
      <c r="I276" s="89"/>
      <c r="J276" s="89"/>
      <c r="K276" s="303"/>
      <c r="L276" s="89"/>
    </row>
    <row r="277" spans="2:12" x14ac:dyDescent="0.2">
      <c r="B277" s="89"/>
      <c r="C277" s="89"/>
      <c r="E277" s="89"/>
      <c r="G277" s="115"/>
      <c r="H277" s="89"/>
      <c r="I277" s="89"/>
      <c r="J277" s="89"/>
      <c r="K277" s="303"/>
      <c r="L277" s="89"/>
    </row>
    <row r="278" spans="2:12" x14ac:dyDescent="0.2">
      <c r="B278" s="89"/>
      <c r="C278" s="89"/>
      <c r="E278" s="89"/>
      <c r="G278" s="115"/>
      <c r="H278" s="89"/>
      <c r="I278" s="89"/>
      <c r="J278" s="89"/>
      <c r="K278" s="303"/>
      <c r="L278" s="89"/>
    </row>
    <row r="279" spans="2:12" x14ac:dyDescent="0.2">
      <c r="B279" s="89"/>
      <c r="C279" s="89"/>
      <c r="E279" s="89"/>
      <c r="G279" s="115"/>
      <c r="H279" s="89"/>
      <c r="I279" s="89"/>
      <c r="J279" s="89"/>
      <c r="K279" s="303"/>
      <c r="L279" s="89"/>
    </row>
    <row r="280" spans="2:12" x14ac:dyDescent="0.2">
      <c r="B280" s="89"/>
      <c r="C280" s="89"/>
      <c r="E280" s="89"/>
      <c r="G280" s="115"/>
      <c r="H280" s="89"/>
      <c r="I280" s="89"/>
      <c r="J280" s="89"/>
      <c r="K280" s="303"/>
      <c r="L280" s="89"/>
    </row>
    <row r="281" spans="2:12" x14ac:dyDescent="0.2">
      <c r="B281" s="89"/>
      <c r="C281" s="89"/>
      <c r="E281" s="89"/>
      <c r="G281" s="115"/>
      <c r="H281" s="89"/>
      <c r="I281" s="89"/>
      <c r="J281" s="89"/>
      <c r="K281" s="303"/>
      <c r="L281" s="89"/>
    </row>
    <row r="282" spans="2:12" x14ac:dyDescent="0.2">
      <c r="B282" s="89"/>
      <c r="C282" s="89"/>
      <c r="E282" s="89"/>
      <c r="G282" s="115"/>
      <c r="H282" s="89"/>
      <c r="I282" s="89"/>
      <c r="J282" s="89"/>
      <c r="K282" s="303"/>
      <c r="L282" s="89"/>
    </row>
    <row r="283" spans="2:12" x14ac:dyDescent="0.2">
      <c r="B283" s="89"/>
      <c r="C283" s="89"/>
      <c r="E283" s="89"/>
      <c r="G283" s="115"/>
      <c r="H283" s="89"/>
      <c r="I283" s="89"/>
      <c r="J283" s="89"/>
      <c r="K283" s="303"/>
      <c r="L283" s="89"/>
    </row>
    <row r="284" spans="2:12" x14ac:dyDescent="0.2">
      <c r="B284" s="89"/>
      <c r="C284" s="89"/>
      <c r="E284" s="89"/>
      <c r="G284" s="115"/>
      <c r="H284" s="89"/>
      <c r="I284" s="89"/>
      <c r="J284" s="89"/>
      <c r="K284" s="303"/>
      <c r="L284" s="89"/>
    </row>
    <row r="285" spans="2:12" x14ac:dyDescent="0.2">
      <c r="B285" s="89"/>
      <c r="C285" s="89"/>
      <c r="E285" s="89"/>
      <c r="G285" s="115"/>
      <c r="H285" s="89"/>
      <c r="I285" s="89"/>
      <c r="J285" s="89"/>
      <c r="K285" s="303"/>
      <c r="L285" s="89"/>
    </row>
    <row r="286" spans="2:12" x14ac:dyDescent="0.2">
      <c r="B286" s="89"/>
      <c r="C286" s="89"/>
      <c r="E286" s="89"/>
      <c r="G286" s="115"/>
      <c r="H286" s="89"/>
      <c r="I286" s="89"/>
      <c r="J286" s="89"/>
      <c r="K286" s="303"/>
      <c r="L286" s="89"/>
    </row>
    <row r="287" spans="2:12" x14ac:dyDescent="0.2">
      <c r="B287" s="89"/>
      <c r="C287" s="89"/>
      <c r="E287" s="89"/>
      <c r="G287" s="115"/>
      <c r="H287" s="89"/>
      <c r="I287" s="89"/>
      <c r="J287" s="89"/>
      <c r="K287" s="303"/>
      <c r="L287" s="89"/>
    </row>
    <row r="288" spans="2:12" x14ac:dyDescent="0.2">
      <c r="B288" s="89"/>
      <c r="C288" s="89"/>
      <c r="E288" s="89"/>
      <c r="G288" s="115"/>
      <c r="H288" s="89"/>
      <c r="I288" s="89"/>
      <c r="J288" s="89"/>
      <c r="K288" s="303"/>
      <c r="L288" s="89"/>
    </row>
    <row r="289" spans="2:12" x14ac:dyDescent="0.2">
      <c r="B289" s="89"/>
      <c r="C289" s="89"/>
      <c r="E289" s="89"/>
      <c r="G289" s="115"/>
      <c r="H289" s="89"/>
      <c r="I289" s="89"/>
      <c r="J289" s="89"/>
      <c r="K289" s="303"/>
      <c r="L289" s="89"/>
    </row>
    <row r="290" spans="2:12" x14ac:dyDescent="0.2">
      <c r="B290" s="89"/>
      <c r="C290" s="89"/>
      <c r="E290" s="89"/>
      <c r="G290" s="115"/>
      <c r="H290" s="89"/>
      <c r="I290" s="89"/>
      <c r="J290" s="89"/>
      <c r="K290" s="303"/>
      <c r="L290" s="89"/>
    </row>
    <row r="291" spans="2:12" x14ac:dyDescent="0.2">
      <c r="B291" s="89"/>
      <c r="C291" s="89"/>
      <c r="E291" s="89"/>
      <c r="G291" s="115"/>
      <c r="H291" s="89"/>
      <c r="I291" s="89"/>
      <c r="J291" s="89"/>
      <c r="K291" s="303"/>
      <c r="L291" s="89"/>
    </row>
    <row r="292" spans="2:12" x14ac:dyDescent="0.2">
      <c r="B292" s="89"/>
      <c r="C292" s="89"/>
      <c r="E292" s="89"/>
      <c r="G292" s="115"/>
      <c r="H292" s="89"/>
      <c r="I292" s="89"/>
      <c r="J292" s="89"/>
      <c r="K292" s="303"/>
      <c r="L292" s="89"/>
    </row>
    <row r="293" spans="2:12" x14ac:dyDescent="0.2">
      <c r="B293" s="89"/>
      <c r="C293" s="89"/>
      <c r="E293" s="89"/>
      <c r="G293" s="115"/>
      <c r="H293" s="89"/>
      <c r="I293" s="89"/>
      <c r="J293" s="89"/>
      <c r="K293" s="303"/>
      <c r="L293" s="89"/>
    </row>
    <row r="294" spans="2:12" x14ac:dyDescent="0.2">
      <c r="B294" s="89"/>
      <c r="C294" s="89"/>
      <c r="E294" s="89"/>
      <c r="G294" s="115"/>
      <c r="H294" s="89"/>
      <c r="I294" s="89"/>
      <c r="J294" s="89"/>
      <c r="K294" s="303"/>
      <c r="L294" s="89"/>
    </row>
    <row r="295" spans="2:12" x14ac:dyDescent="0.2">
      <c r="B295" s="89"/>
      <c r="C295" s="89"/>
      <c r="E295" s="89"/>
      <c r="G295" s="115"/>
      <c r="H295" s="89"/>
      <c r="I295" s="89"/>
      <c r="J295" s="89"/>
      <c r="K295" s="303"/>
      <c r="L295" s="89"/>
    </row>
    <row r="296" spans="2:12" x14ac:dyDescent="0.2">
      <c r="B296" s="89"/>
      <c r="C296" s="89"/>
      <c r="E296" s="89"/>
      <c r="G296" s="115"/>
      <c r="H296" s="89"/>
      <c r="I296" s="89"/>
      <c r="J296" s="89"/>
      <c r="K296" s="303"/>
      <c r="L296" s="89"/>
    </row>
    <row r="297" spans="2:12" x14ac:dyDescent="0.2">
      <c r="B297" s="89"/>
      <c r="C297" s="89"/>
      <c r="E297" s="89"/>
      <c r="G297" s="115"/>
      <c r="H297" s="89"/>
      <c r="I297" s="89"/>
      <c r="J297" s="89"/>
      <c r="K297" s="303"/>
      <c r="L297" s="89"/>
    </row>
    <row r="298" spans="2:12" x14ac:dyDescent="0.2">
      <c r="B298" s="89"/>
      <c r="C298" s="89"/>
      <c r="E298" s="89"/>
      <c r="G298" s="115"/>
      <c r="H298" s="89"/>
      <c r="I298" s="89"/>
      <c r="J298" s="89"/>
      <c r="K298" s="303"/>
      <c r="L298" s="89"/>
    </row>
    <row r="299" spans="2:12" x14ac:dyDescent="0.2">
      <c r="B299" s="89"/>
      <c r="C299" s="89"/>
      <c r="E299" s="89"/>
      <c r="G299" s="115"/>
      <c r="H299" s="89"/>
      <c r="I299" s="89"/>
      <c r="J299" s="89"/>
      <c r="K299" s="303"/>
      <c r="L299" s="89"/>
    </row>
    <row r="300" spans="2:12" x14ac:dyDescent="0.2">
      <c r="B300" s="89"/>
      <c r="C300" s="89"/>
      <c r="E300" s="89"/>
      <c r="G300" s="115"/>
      <c r="H300" s="89"/>
      <c r="I300" s="89"/>
      <c r="J300" s="89"/>
      <c r="K300" s="303"/>
      <c r="L300" s="89"/>
    </row>
    <row r="301" spans="2:12" x14ac:dyDescent="0.2">
      <c r="B301" s="89"/>
      <c r="C301" s="89"/>
      <c r="E301" s="89"/>
      <c r="G301" s="115"/>
      <c r="H301" s="89"/>
      <c r="I301" s="89"/>
      <c r="J301" s="89"/>
      <c r="K301" s="303"/>
      <c r="L301" s="89"/>
    </row>
    <row r="302" spans="2:12" x14ac:dyDescent="0.2">
      <c r="B302" s="89"/>
      <c r="C302" s="89"/>
      <c r="E302" s="89"/>
      <c r="G302" s="115"/>
      <c r="H302" s="89"/>
      <c r="I302" s="89"/>
      <c r="J302" s="89"/>
      <c r="K302" s="303"/>
      <c r="L302" s="89"/>
    </row>
    <row r="303" spans="2:12" x14ac:dyDescent="0.2">
      <c r="B303" s="89"/>
      <c r="C303" s="89"/>
      <c r="E303" s="89"/>
      <c r="G303" s="115"/>
      <c r="H303" s="89"/>
      <c r="I303" s="89"/>
      <c r="J303" s="89"/>
      <c r="K303" s="303"/>
      <c r="L303" s="89"/>
    </row>
    <row r="304" spans="2:12" x14ac:dyDescent="0.2">
      <c r="B304" s="89"/>
      <c r="C304" s="89"/>
      <c r="E304" s="89"/>
      <c r="G304" s="115"/>
      <c r="H304" s="89"/>
      <c r="I304" s="89"/>
      <c r="J304" s="89"/>
      <c r="K304" s="303"/>
      <c r="L304" s="89"/>
    </row>
    <row r="305" spans="2:12" x14ac:dyDescent="0.2">
      <c r="B305" s="89"/>
      <c r="C305" s="89"/>
      <c r="E305" s="89"/>
      <c r="G305" s="115"/>
      <c r="H305" s="89"/>
      <c r="I305" s="89"/>
      <c r="J305" s="89"/>
      <c r="K305" s="303"/>
      <c r="L305" s="89"/>
    </row>
    <row r="306" spans="2:12" x14ac:dyDescent="0.2">
      <c r="B306" s="89"/>
      <c r="C306" s="89"/>
      <c r="E306" s="89"/>
      <c r="G306" s="115"/>
      <c r="H306" s="89"/>
      <c r="I306" s="89"/>
      <c r="J306" s="89"/>
      <c r="K306" s="303"/>
      <c r="L306" s="89"/>
    </row>
    <row r="307" spans="2:12" x14ac:dyDescent="0.2">
      <c r="B307" s="89"/>
      <c r="C307" s="89"/>
      <c r="E307" s="89"/>
      <c r="G307" s="115"/>
      <c r="H307" s="89"/>
      <c r="I307" s="89"/>
      <c r="J307" s="89"/>
      <c r="K307" s="303"/>
      <c r="L307" s="89"/>
    </row>
    <row r="308" spans="2:12" x14ac:dyDescent="0.2">
      <c r="B308" s="89"/>
      <c r="C308" s="89"/>
      <c r="E308" s="89"/>
      <c r="G308" s="115"/>
      <c r="H308" s="89"/>
      <c r="I308" s="89"/>
      <c r="J308" s="89"/>
      <c r="K308" s="303"/>
      <c r="L308" s="89"/>
    </row>
    <row r="309" spans="2:12" x14ac:dyDescent="0.2">
      <c r="B309" s="89"/>
      <c r="C309" s="89"/>
      <c r="E309" s="89"/>
      <c r="G309" s="115"/>
      <c r="H309" s="89"/>
      <c r="I309" s="89"/>
      <c r="J309" s="89"/>
      <c r="K309" s="303"/>
      <c r="L309" s="89"/>
    </row>
    <row r="310" spans="2:12" x14ac:dyDescent="0.2">
      <c r="B310" s="89"/>
      <c r="C310" s="89"/>
      <c r="E310" s="89"/>
      <c r="G310" s="115"/>
      <c r="H310" s="89"/>
      <c r="I310" s="89"/>
      <c r="J310" s="89"/>
      <c r="K310" s="303"/>
      <c r="L310" s="89"/>
    </row>
    <row r="311" spans="2:12" x14ac:dyDescent="0.2">
      <c r="B311" s="89"/>
      <c r="C311" s="89"/>
      <c r="E311" s="89"/>
      <c r="G311" s="115"/>
      <c r="H311" s="89"/>
      <c r="I311" s="89"/>
      <c r="J311" s="89"/>
      <c r="K311" s="303"/>
      <c r="L311" s="89"/>
    </row>
    <row r="312" spans="2:12" x14ac:dyDescent="0.2">
      <c r="B312" s="89"/>
      <c r="C312" s="89"/>
      <c r="E312" s="89"/>
      <c r="G312" s="115"/>
      <c r="H312" s="89"/>
      <c r="I312" s="89"/>
      <c r="J312" s="89"/>
      <c r="K312" s="303"/>
      <c r="L312" s="89"/>
    </row>
    <row r="313" spans="2:12" x14ac:dyDescent="0.2">
      <c r="B313" s="89"/>
      <c r="C313" s="89"/>
      <c r="E313" s="89"/>
      <c r="G313" s="115"/>
      <c r="H313" s="89"/>
      <c r="I313" s="89"/>
      <c r="J313" s="89"/>
      <c r="K313" s="303"/>
      <c r="L313" s="89"/>
    </row>
    <row r="314" spans="2:12" x14ac:dyDescent="0.2">
      <c r="B314" s="89"/>
      <c r="C314" s="89"/>
      <c r="E314" s="89"/>
      <c r="G314" s="115"/>
      <c r="H314" s="89"/>
      <c r="I314" s="89"/>
      <c r="J314" s="89"/>
      <c r="K314" s="303"/>
      <c r="L314" s="89"/>
    </row>
    <row r="315" spans="2:12" x14ac:dyDescent="0.2">
      <c r="B315" s="89"/>
      <c r="C315" s="89"/>
      <c r="E315" s="89"/>
      <c r="G315" s="115"/>
      <c r="H315" s="89"/>
      <c r="I315" s="89"/>
      <c r="J315" s="89"/>
      <c r="K315" s="303"/>
      <c r="L315" s="89"/>
    </row>
    <row r="316" spans="2:12" x14ac:dyDescent="0.2">
      <c r="B316" s="89"/>
      <c r="C316" s="89"/>
      <c r="E316" s="89"/>
      <c r="G316" s="115"/>
      <c r="H316" s="89"/>
      <c r="I316" s="89"/>
      <c r="J316" s="89"/>
      <c r="K316" s="303"/>
      <c r="L316" s="89"/>
    </row>
    <row r="317" spans="2:12" x14ac:dyDescent="0.2">
      <c r="B317" s="89"/>
      <c r="C317" s="89"/>
      <c r="E317" s="89"/>
      <c r="G317" s="115"/>
      <c r="H317" s="89"/>
      <c r="I317" s="89"/>
      <c r="J317" s="89"/>
      <c r="K317" s="303"/>
      <c r="L317" s="89"/>
    </row>
    <row r="318" spans="2:12" x14ac:dyDescent="0.2">
      <c r="B318" s="89"/>
      <c r="C318" s="89"/>
      <c r="E318" s="89"/>
      <c r="G318" s="115"/>
      <c r="H318" s="89"/>
      <c r="I318" s="89"/>
      <c r="J318" s="89"/>
      <c r="K318" s="303"/>
      <c r="L318" s="89"/>
    </row>
    <row r="319" spans="2:12" x14ac:dyDescent="0.2">
      <c r="B319" s="89"/>
      <c r="C319" s="89"/>
      <c r="E319" s="89"/>
      <c r="G319" s="115"/>
      <c r="H319" s="89"/>
      <c r="I319" s="89"/>
      <c r="J319" s="89"/>
      <c r="K319" s="303"/>
      <c r="L319" s="89"/>
    </row>
    <row r="320" spans="2:12" x14ac:dyDescent="0.2">
      <c r="B320" s="89"/>
      <c r="C320" s="89"/>
      <c r="E320" s="89"/>
      <c r="G320" s="115"/>
      <c r="H320" s="89"/>
      <c r="I320" s="89"/>
      <c r="J320" s="89"/>
      <c r="K320" s="303"/>
      <c r="L320" s="89"/>
    </row>
    <row r="321" spans="2:12" x14ac:dyDescent="0.2">
      <c r="B321" s="89"/>
      <c r="C321" s="89"/>
      <c r="E321" s="89"/>
      <c r="G321" s="115"/>
      <c r="H321" s="89"/>
      <c r="I321" s="89"/>
      <c r="J321" s="89"/>
      <c r="K321" s="303"/>
      <c r="L321" s="89"/>
    </row>
    <row r="322" spans="2:12" x14ac:dyDescent="0.2">
      <c r="B322" s="89"/>
      <c r="C322" s="89"/>
      <c r="E322" s="89"/>
      <c r="G322" s="115"/>
      <c r="H322" s="89"/>
      <c r="I322" s="89"/>
      <c r="J322" s="89"/>
      <c r="K322" s="303"/>
      <c r="L322" s="89"/>
    </row>
    <row r="323" spans="2:12" x14ac:dyDescent="0.2">
      <c r="B323" s="89"/>
      <c r="C323" s="89"/>
      <c r="E323" s="89"/>
      <c r="G323" s="115"/>
      <c r="H323" s="89"/>
      <c r="I323" s="89"/>
      <c r="J323" s="89"/>
      <c r="K323" s="303"/>
      <c r="L323" s="89"/>
    </row>
    <row r="324" spans="2:12" x14ac:dyDescent="0.2">
      <c r="B324" s="89"/>
      <c r="C324" s="89"/>
      <c r="E324" s="89"/>
      <c r="G324" s="115"/>
      <c r="H324" s="89"/>
      <c r="I324" s="89"/>
      <c r="J324" s="89"/>
      <c r="K324" s="303"/>
      <c r="L324" s="89"/>
    </row>
    <row r="325" spans="2:12" x14ac:dyDescent="0.2">
      <c r="B325" s="89"/>
      <c r="C325" s="89"/>
      <c r="E325" s="89"/>
      <c r="G325" s="115"/>
      <c r="H325" s="89"/>
      <c r="I325" s="89"/>
      <c r="J325" s="89"/>
      <c r="K325" s="303"/>
      <c r="L325" s="89"/>
    </row>
    <row r="326" spans="2:12" x14ac:dyDescent="0.2">
      <c r="B326" s="89"/>
      <c r="C326" s="89"/>
      <c r="E326" s="89"/>
      <c r="G326" s="115"/>
      <c r="H326" s="89"/>
      <c r="I326" s="89"/>
      <c r="J326" s="89"/>
      <c r="K326" s="303"/>
      <c r="L326" s="89"/>
    </row>
    <row r="327" spans="2:12" x14ac:dyDescent="0.2">
      <c r="B327" s="89"/>
      <c r="C327" s="89"/>
      <c r="E327" s="89"/>
      <c r="G327" s="115"/>
      <c r="H327" s="89"/>
      <c r="I327" s="89"/>
      <c r="J327" s="89"/>
      <c r="K327" s="303"/>
      <c r="L327" s="89"/>
    </row>
    <row r="328" spans="2:12" x14ac:dyDescent="0.2">
      <c r="B328" s="89"/>
      <c r="C328" s="89"/>
      <c r="E328" s="89"/>
      <c r="G328" s="115"/>
      <c r="H328" s="89"/>
      <c r="I328" s="89"/>
      <c r="J328" s="89"/>
      <c r="K328" s="303"/>
      <c r="L328" s="89"/>
    </row>
    <row r="329" spans="2:12" x14ac:dyDescent="0.2">
      <c r="B329" s="89"/>
      <c r="C329" s="89"/>
      <c r="E329" s="89"/>
      <c r="G329" s="115"/>
      <c r="H329" s="89"/>
      <c r="I329" s="89"/>
      <c r="J329" s="89"/>
      <c r="K329" s="303"/>
      <c r="L329" s="89"/>
    </row>
    <row r="330" spans="2:12" x14ac:dyDescent="0.2">
      <c r="B330" s="89"/>
      <c r="C330" s="89"/>
      <c r="E330" s="89"/>
      <c r="G330" s="115"/>
      <c r="H330" s="89"/>
      <c r="I330" s="89"/>
      <c r="J330" s="89"/>
      <c r="K330" s="303"/>
      <c r="L330" s="89"/>
    </row>
    <row r="331" spans="2:12" x14ac:dyDescent="0.2">
      <c r="B331" s="89"/>
      <c r="C331" s="89"/>
      <c r="E331" s="89"/>
      <c r="G331" s="115"/>
      <c r="H331" s="89"/>
      <c r="I331" s="89"/>
      <c r="J331" s="89"/>
      <c r="K331" s="303"/>
      <c r="L331" s="89"/>
    </row>
    <row r="332" spans="2:12" x14ac:dyDescent="0.2">
      <c r="B332" s="89"/>
      <c r="C332" s="89"/>
      <c r="E332" s="89"/>
      <c r="G332" s="115"/>
      <c r="H332" s="89"/>
      <c r="I332" s="89"/>
      <c r="J332" s="89"/>
      <c r="K332" s="303"/>
      <c r="L332" s="89"/>
    </row>
    <row r="333" spans="2:12" x14ac:dyDescent="0.2">
      <c r="B333" s="89"/>
      <c r="C333" s="89"/>
      <c r="E333" s="89"/>
      <c r="G333" s="115"/>
      <c r="H333" s="89"/>
      <c r="I333" s="89"/>
      <c r="J333" s="89"/>
      <c r="K333" s="303"/>
      <c r="L333" s="89"/>
    </row>
    <row r="334" spans="2:12" x14ac:dyDescent="0.2">
      <c r="B334" s="89"/>
      <c r="C334" s="89"/>
      <c r="E334" s="89"/>
      <c r="G334" s="115"/>
      <c r="H334" s="89"/>
      <c r="I334" s="89"/>
      <c r="J334" s="89"/>
      <c r="K334" s="303"/>
      <c r="L334" s="89"/>
    </row>
    <row r="335" spans="2:12" x14ac:dyDescent="0.2">
      <c r="B335" s="89"/>
      <c r="C335" s="89"/>
      <c r="E335" s="89"/>
      <c r="G335" s="115"/>
      <c r="H335" s="89"/>
      <c r="I335" s="89"/>
      <c r="J335" s="89"/>
      <c r="K335" s="303"/>
      <c r="L335" s="89"/>
    </row>
    <row r="336" spans="2:12" x14ac:dyDescent="0.2">
      <c r="B336" s="89"/>
      <c r="C336" s="89"/>
      <c r="E336" s="89"/>
      <c r="G336" s="115"/>
      <c r="H336" s="89"/>
      <c r="I336" s="89"/>
      <c r="J336" s="89"/>
      <c r="K336" s="303"/>
      <c r="L336" s="89"/>
    </row>
    <row r="337" spans="2:12" x14ac:dyDescent="0.2">
      <c r="B337" s="89"/>
      <c r="C337" s="89"/>
      <c r="E337" s="89"/>
      <c r="G337" s="115"/>
      <c r="H337" s="89"/>
      <c r="I337" s="89"/>
      <c r="J337" s="89"/>
      <c r="K337" s="303"/>
      <c r="L337" s="89"/>
    </row>
    <row r="338" spans="2:12" x14ac:dyDescent="0.2">
      <c r="B338" s="89"/>
      <c r="C338" s="89"/>
      <c r="E338" s="89"/>
      <c r="G338" s="115"/>
      <c r="H338" s="89"/>
      <c r="I338" s="89"/>
      <c r="J338" s="89"/>
      <c r="K338" s="303"/>
      <c r="L338" s="89"/>
    </row>
    <row r="339" spans="2:12" x14ac:dyDescent="0.2">
      <c r="B339" s="89"/>
      <c r="C339" s="89"/>
      <c r="E339" s="89"/>
      <c r="G339" s="115"/>
      <c r="H339" s="89"/>
      <c r="I339" s="89"/>
      <c r="J339" s="89"/>
      <c r="K339" s="303"/>
      <c r="L339" s="89"/>
    </row>
    <row r="340" spans="2:12" x14ac:dyDescent="0.2">
      <c r="B340" s="89"/>
      <c r="C340" s="89"/>
      <c r="E340" s="89"/>
      <c r="G340" s="115"/>
      <c r="H340" s="89"/>
      <c r="I340" s="89"/>
      <c r="J340" s="89"/>
      <c r="K340" s="303"/>
      <c r="L340" s="89"/>
    </row>
    <row r="341" spans="2:12" x14ac:dyDescent="0.2">
      <c r="B341" s="89"/>
      <c r="C341" s="89"/>
      <c r="E341" s="89"/>
      <c r="G341" s="115"/>
      <c r="H341" s="89"/>
      <c r="I341" s="89"/>
      <c r="J341" s="89"/>
      <c r="K341" s="303"/>
      <c r="L341" s="89"/>
    </row>
    <row r="342" spans="2:12" x14ac:dyDescent="0.2">
      <c r="B342" s="89"/>
      <c r="C342" s="89"/>
      <c r="E342" s="89"/>
      <c r="G342" s="115"/>
      <c r="H342" s="89"/>
      <c r="I342" s="89"/>
      <c r="J342" s="89"/>
      <c r="K342" s="303"/>
      <c r="L342" s="89"/>
    </row>
    <row r="343" spans="2:12" x14ac:dyDescent="0.2">
      <c r="B343" s="89"/>
      <c r="C343" s="89"/>
      <c r="E343" s="89"/>
      <c r="G343" s="115"/>
      <c r="H343" s="89"/>
      <c r="I343" s="89"/>
      <c r="J343" s="89"/>
      <c r="K343" s="303"/>
      <c r="L343" s="89"/>
    </row>
    <row r="344" spans="2:12" x14ac:dyDescent="0.2">
      <c r="B344" s="89"/>
      <c r="C344" s="89"/>
      <c r="E344" s="89"/>
      <c r="G344" s="115"/>
      <c r="H344" s="89"/>
      <c r="I344" s="89"/>
      <c r="J344" s="89"/>
      <c r="K344" s="303"/>
      <c r="L344" s="89"/>
    </row>
    <row r="345" spans="2:12" x14ac:dyDescent="0.2">
      <c r="B345" s="89"/>
      <c r="C345" s="89"/>
      <c r="E345" s="89"/>
      <c r="G345" s="115"/>
      <c r="H345" s="89"/>
      <c r="I345" s="89"/>
      <c r="J345" s="89"/>
      <c r="K345" s="303"/>
      <c r="L345" s="89"/>
    </row>
    <row r="346" spans="2:12" x14ac:dyDescent="0.2">
      <c r="B346" s="89"/>
      <c r="C346" s="89"/>
      <c r="E346" s="89"/>
      <c r="G346" s="115"/>
      <c r="H346" s="89"/>
      <c r="I346" s="89"/>
      <c r="J346" s="89"/>
      <c r="K346" s="303"/>
      <c r="L346" s="89"/>
    </row>
    <row r="347" spans="2:12" x14ac:dyDescent="0.2">
      <c r="B347" s="89"/>
      <c r="C347" s="89"/>
      <c r="E347" s="89"/>
      <c r="G347" s="115"/>
      <c r="H347" s="89"/>
      <c r="I347" s="89"/>
      <c r="J347" s="89"/>
      <c r="K347" s="303"/>
      <c r="L347" s="89"/>
    </row>
    <row r="348" spans="2:12" x14ac:dyDescent="0.2">
      <c r="B348" s="89"/>
      <c r="C348" s="89"/>
      <c r="E348" s="89"/>
      <c r="G348" s="115"/>
      <c r="H348" s="89"/>
      <c r="I348" s="89"/>
      <c r="J348" s="89"/>
      <c r="K348" s="303"/>
      <c r="L348" s="89"/>
    </row>
    <row r="349" spans="2:12" x14ac:dyDescent="0.2">
      <c r="B349" s="89"/>
      <c r="C349" s="89"/>
      <c r="E349" s="89"/>
      <c r="G349" s="115"/>
      <c r="H349" s="89"/>
      <c r="I349" s="89"/>
      <c r="J349" s="89"/>
      <c r="K349" s="303"/>
      <c r="L349" s="89"/>
    </row>
    <row r="350" spans="2:12" x14ac:dyDescent="0.2">
      <c r="B350" s="89"/>
      <c r="C350" s="89"/>
      <c r="E350" s="89"/>
      <c r="G350" s="115"/>
      <c r="H350" s="89"/>
      <c r="I350" s="89"/>
      <c r="J350" s="89"/>
      <c r="K350" s="303"/>
      <c r="L350" s="89"/>
    </row>
    <row r="351" spans="2:12" x14ac:dyDescent="0.2">
      <c r="B351" s="89"/>
      <c r="C351" s="89"/>
      <c r="E351" s="89"/>
      <c r="G351" s="115"/>
      <c r="H351" s="89"/>
      <c r="I351" s="89"/>
      <c r="J351" s="89"/>
      <c r="K351" s="303"/>
      <c r="L351" s="89"/>
    </row>
    <row r="352" spans="2:12" x14ac:dyDescent="0.2">
      <c r="B352" s="89"/>
      <c r="C352" s="89"/>
      <c r="E352" s="89"/>
      <c r="G352" s="115"/>
      <c r="H352" s="89"/>
      <c r="I352" s="89"/>
      <c r="J352" s="89"/>
      <c r="K352" s="303"/>
      <c r="L352" s="89"/>
    </row>
    <row r="353" spans="2:12" x14ac:dyDescent="0.2">
      <c r="B353" s="89"/>
      <c r="C353" s="89"/>
      <c r="E353" s="89"/>
      <c r="G353" s="115"/>
      <c r="H353" s="89"/>
      <c r="I353" s="89"/>
      <c r="J353" s="89"/>
      <c r="K353" s="303"/>
      <c r="L353" s="89"/>
    </row>
    <row r="354" spans="2:12" x14ac:dyDescent="0.2">
      <c r="B354" s="89"/>
      <c r="C354" s="89"/>
      <c r="E354" s="89"/>
      <c r="G354" s="115"/>
      <c r="H354" s="89"/>
      <c r="I354" s="89"/>
      <c r="J354" s="89"/>
      <c r="K354" s="303"/>
      <c r="L354" s="89"/>
    </row>
    <row r="355" spans="2:12" x14ac:dyDescent="0.2">
      <c r="B355" s="89"/>
      <c r="C355" s="89"/>
      <c r="E355" s="89"/>
      <c r="G355" s="115"/>
      <c r="H355" s="89"/>
      <c r="I355" s="89"/>
      <c r="J355" s="89"/>
      <c r="K355" s="303"/>
      <c r="L355" s="89"/>
    </row>
    <row r="356" spans="2:12" x14ac:dyDescent="0.2">
      <c r="B356" s="89"/>
      <c r="C356" s="89"/>
      <c r="E356" s="89"/>
      <c r="G356" s="115"/>
      <c r="H356" s="89"/>
      <c r="I356" s="89"/>
      <c r="J356" s="89"/>
      <c r="K356" s="303"/>
      <c r="L356" s="89"/>
    </row>
    <row r="357" spans="2:12" x14ac:dyDescent="0.2">
      <c r="B357" s="89"/>
      <c r="C357" s="89"/>
      <c r="E357" s="89"/>
      <c r="G357" s="115"/>
      <c r="H357" s="89"/>
      <c r="I357" s="89"/>
      <c r="J357" s="89"/>
      <c r="K357" s="303"/>
      <c r="L357" s="89"/>
    </row>
    <row r="358" spans="2:12" x14ac:dyDescent="0.2">
      <c r="B358" s="89"/>
      <c r="C358" s="89"/>
      <c r="E358" s="89"/>
      <c r="G358" s="115"/>
      <c r="H358" s="89"/>
      <c r="I358" s="89"/>
      <c r="J358" s="89"/>
      <c r="K358" s="303"/>
      <c r="L358" s="89"/>
    </row>
    <row r="359" spans="2:12" x14ac:dyDescent="0.2">
      <c r="B359" s="89"/>
      <c r="C359" s="89"/>
      <c r="E359" s="89"/>
      <c r="G359" s="115"/>
      <c r="H359" s="89"/>
      <c r="I359" s="89"/>
      <c r="J359" s="89"/>
      <c r="K359" s="303"/>
      <c r="L359" s="89"/>
    </row>
    <row r="360" spans="2:12" x14ac:dyDescent="0.2">
      <c r="B360" s="89"/>
      <c r="C360" s="89"/>
      <c r="E360" s="89"/>
      <c r="G360" s="115"/>
      <c r="H360" s="89"/>
      <c r="I360" s="89"/>
      <c r="J360" s="89"/>
      <c r="K360" s="303"/>
      <c r="L360" s="89"/>
    </row>
    <row r="361" spans="2:12" x14ac:dyDescent="0.2">
      <c r="B361" s="89"/>
      <c r="C361" s="89"/>
      <c r="E361" s="89"/>
      <c r="G361" s="115"/>
      <c r="H361" s="89"/>
      <c r="I361" s="89"/>
      <c r="J361" s="89"/>
      <c r="K361" s="303"/>
      <c r="L361" s="89"/>
    </row>
    <row r="362" spans="2:12" x14ac:dyDescent="0.2">
      <c r="B362" s="89"/>
      <c r="C362" s="89"/>
      <c r="E362" s="89"/>
      <c r="G362" s="115"/>
      <c r="H362" s="89"/>
      <c r="I362" s="89"/>
      <c r="J362" s="89"/>
      <c r="K362" s="303"/>
      <c r="L362" s="89"/>
    </row>
    <row r="363" spans="2:12" x14ac:dyDescent="0.2">
      <c r="B363" s="89"/>
      <c r="C363" s="89"/>
      <c r="E363" s="89"/>
      <c r="G363" s="115"/>
      <c r="H363" s="89"/>
      <c r="I363" s="89"/>
      <c r="J363" s="89"/>
      <c r="K363" s="303"/>
      <c r="L363" s="89"/>
    </row>
    <row r="364" spans="2:12" x14ac:dyDescent="0.2">
      <c r="B364" s="89"/>
      <c r="C364" s="89"/>
      <c r="E364" s="89"/>
      <c r="G364" s="115"/>
      <c r="H364" s="89"/>
      <c r="I364" s="89"/>
      <c r="J364" s="89"/>
      <c r="K364" s="303"/>
      <c r="L364" s="89"/>
    </row>
    <row r="365" spans="2:12" x14ac:dyDescent="0.2">
      <c r="B365" s="89"/>
      <c r="C365" s="89"/>
      <c r="E365" s="89"/>
      <c r="G365" s="115"/>
      <c r="H365" s="89"/>
      <c r="I365" s="89"/>
      <c r="J365" s="89"/>
      <c r="K365" s="303"/>
      <c r="L365" s="89"/>
    </row>
    <row r="366" spans="2:12" x14ac:dyDescent="0.2">
      <c r="B366" s="89"/>
      <c r="C366" s="89"/>
      <c r="E366" s="89"/>
      <c r="G366" s="115"/>
      <c r="H366" s="89"/>
      <c r="I366" s="89"/>
      <c r="J366" s="89"/>
      <c r="K366" s="303"/>
      <c r="L366" s="89"/>
    </row>
  </sheetData>
  <sortState ref="B7:L179">
    <sortCondition ref="F7:F179"/>
  </sortState>
  <mergeCells count="3">
    <mergeCell ref="B1:K1"/>
    <mergeCell ref="B2:K2"/>
    <mergeCell ref="B3:K3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66"/>
  <sheetViews>
    <sheetView topLeftCell="A8" workbookViewId="0">
      <selection activeCell="F20" sqref="F20:F21"/>
    </sheetView>
  </sheetViews>
  <sheetFormatPr baseColWidth="10" defaultColWidth="7.140625" defaultRowHeight="11.25" x14ac:dyDescent="0.2"/>
  <cols>
    <col min="1" max="1" width="7.140625" style="89"/>
    <col min="2" max="2" width="14.28515625" style="284" customWidth="1"/>
    <col min="3" max="3" width="7" style="284" hidden="1" customWidth="1"/>
    <col min="4" max="4" width="5.42578125" style="89" hidden="1" customWidth="1"/>
    <col min="5" max="5" width="7.140625" style="125" hidden="1" customWidth="1"/>
    <col min="6" max="6" width="32.85546875" style="89" customWidth="1"/>
    <col min="7" max="7" width="7" style="89" customWidth="1"/>
    <col min="8" max="8" width="0.140625" style="126" hidden="1" customWidth="1"/>
    <col min="9" max="9" width="9" style="115" hidden="1" customWidth="1"/>
    <col min="10" max="10" width="10.42578125" style="115" hidden="1" customWidth="1"/>
    <col min="11" max="11" width="7.140625" style="94" hidden="1" customWidth="1"/>
    <col min="12" max="12" width="8.28515625" style="255" customWidth="1"/>
    <col min="13" max="16384" width="7.140625" style="89"/>
  </cols>
  <sheetData>
    <row r="1" spans="1:18" s="174" customFormat="1" ht="18.75" x14ac:dyDescent="0.3">
      <c r="B1" s="832" t="s">
        <v>364</v>
      </c>
      <c r="C1" s="833"/>
      <c r="D1" s="833"/>
      <c r="E1" s="833"/>
      <c r="F1" s="833"/>
      <c r="G1" s="833"/>
      <c r="H1" s="833"/>
      <c r="I1" s="833"/>
      <c r="J1" s="833"/>
      <c r="K1" s="833"/>
      <c r="L1" s="389"/>
    </row>
    <row r="2" spans="1:18" s="168" customFormat="1" ht="15" x14ac:dyDescent="0.25">
      <c r="B2" s="834" t="s">
        <v>444</v>
      </c>
      <c r="C2" s="835"/>
      <c r="D2" s="835"/>
      <c r="E2" s="835"/>
      <c r="F2" s="835"/>
      <c r="G2" s="835"/>
      <c r="H2" s="835"/>
      <c r="I2" s="835"/>
      <c r="J2" s="835"/>
      <c r="K2" s="835"/>
      <c r="L2" s="390"/>
    </row>
    <row r="3" spans="1:18" s="100" customFormat="1" x14ac:dyDescent="0.2">
      <c r="B3" s="836" t="s">
        <v>443</v>
      </c>
      <c r="C3" s="827"/>
      <c r="D3" s="827"/>
      <c r="E3" s="827"/>
      <c r="F3" s="827"/>
      <c r="G3" s="827"/>
      <c r="H3" s="827"/>
      <c r="I3" s="827"/>
      <c r="J3" s="827"/>
      <c r="K3" s="827"/>
      <c r="L3" s="391"/>
    </row>
    <row r="4" spans="1:18" s="423" customFormat="1" ht="12" thickBot="1" x14ac:dyDescent="0.25">
      <c r="B4" s="424"/>
      <c r="C4" s="425"/>
      <c r="D4" s="426"/>
      <c r="E4" s="427"/>
      <c r="F4" s="426" t="s">
        <v>548</v>
      </c>
      <c r="G4" s="426"/>
      <c r="H4" s="428"/>
      <c r="I4" s="429"/>
      <c r="J4" s="426"/>
      <c r="K4" s="430"/>
      <c r="L4" s="431"/>
    </row>
    <row r="5" spans="1:18" s="100" customFormat="1" x14ac:dyDescent="0.2">
      <c r="B5" s="386" t="s">
        <v>1</v>
      </c>
      <c r="C5" s="386" t="s">
        <v>1</v>
      </c>
      <c r="D5" s="387" t="s">
        <v>351</v>
      </c>
      <c r="E5" s="171"/>
      <c r="F5" s="170"/>
      <c r="G5" s="170" t="s">
        <v>4</v>
      </c>
      <c r="H5" s="172" t="s">
        <v>204</v>
      </c>
      <c r="I5" s="173" t="s">
        <v>448</v>
      </c>
      <c r="J5" s="173"/>
      <c r="K5" s="388"/>
      <c r="L5" s="267"/>
    </row>
    <row r="6" spans="1:18" s="100" customFormat="1" x14ac:dyDescent="0.2">
      <c r="B6" s="289" t="s">
        <v>349</v>
      </c>
      <c r="C6" s="289" t="s">
        <v>350</v>
      </c>
      <c r="D6" s="95" t="s">
        <v>352</v>
      </c>
      <c r="E6" s="96" t="s">
        <v>171</v>
      </c>
      <c r="F6" s="95" t="s">
        <v>0</v>
      </c>
      <c r="G6" s="95" t="s">
        <v>5</v>
      </c>
      <c r="H6" s="97" t="s">
        <v>3</v>
      </c>
      <c r="I6" s="98" t="s">
        <v>7</v>
      </c>
      <c r="J6" s="98" t="s">
        <v>8</v>
      </c>
      <c r="K6" s="148"/>
      <c r="L6" s="257" t="s">
        <v>353</v>
      </c>
    </row>
    <row r="7" spans="1:18" s="100" customFormat="1" x14ac:dyDescent="0.2">
      <c r="B7" s="289"/>
      <c r="C7" s="289"/>
      <c r="D7" s="95"/>
      <c r="E7" s="96"/>
      <c r="F7" s="95"/>
      <c r="G7" s="95"/>
      <c r="H7" s="97"/>
      <c r="I7" s="98"/>
      <c r="J7" s="98"/>
      <c r="K7" s="148"/>
      <c r="L7" s="257"/>
    </row>
    <row r="8" spans="1:18" s="100" customFormat="1" x14ac:dyDescent="0.2">
      <c r="A8" s="100">
        <v>1</v>
      </c>
      <c r="B8" s="341"/>
      <c r="C8" s="341"/>
      <c r="D8" s="14"/>
      <c r="E8" s="193"/>
      <c r="F8" s="14" t="s">
        <v>437</v>
      </c>
      <c r="G8" s="14" t="s">
        <v>41</v>
      </c>
      <c r="H8" s="194"/>
      <c r="I8" s="195">
        <v>175</v>
      </c>
      <c r="J8" s="195">
        <f>I8*L8</f>
        <v>51800</v>
      </c>
      <c r="K8" s="198"/>
      <c r="L8" s="335">
        <v>296</v>
      </c>
    </row>
    <row r="9" spans="1:18" s="100" customFormat="1" x14ac:dyDescent="0.2">
      <c r="A9" s="100">
        <v>2</v>
      </c>
      <c r="B9" s="341"/>
      <c r="C9" s="341"/>
      <c r="D9" s="14"/>
      <c r="E9" s="193"/>
      <c r="F9" s="14" t="s">
        <v>439</v>
      </c>
      <c r="G9" s="14" t="s">
        <v>41</v>
      </c>
      <c r="H9" s="194"/>
      <c r="I9" s="195">
        <v>175.01</v>
      </c>
      <c r="J9" s="195">
        <f>I9*L9</f>
        <v>260239.87</v>
      </c>
      <c r="K9" s="198"/>
      <c r="L9" s="335">
        <v>1487</v>
      </c>
    </row>
    <row r="10" spans="1:18" s="100" customFormat="1" x14ac:dyDescent="0.2">
      <c r="A10" s="100">
        <v>3</v>
      </c>
      <c r="B10" s="313"/>
      <c r="C10" s="313"/>
      <c r="D10" s="14"/>
      <c r="E10" s="193">
        <v>9596</v>
      </c>
      <c r="F10" s="14" t="s">
        <v>100</v>
      </c>
      <c r="G10" s="14" t="s">
        <v>41</v>
      </c>
      <c r="H10" s="194"/>
      <c r="I10" s="195">
        <v>144.1</v>
      </c>
      <c r="J10" s="195">
        <f>L10*I10</f>
        <v>100293.59999999999</v>
      </c>
      <c r="K10" s="14"/>
      <c r="L10" s="312">
        <v>696</v>
      </c>
    </row>
    <row r="11" spans="1:18" s="100" customFormat="1" x14ac:dyDescent="0.2">
      <c r="A11" s="100">
        <v>4</v>
      </c>
      <c r="B11" s="282"/>
      <c r="C11" s="282"/>
      <c r="D11" s="55"/>
      <c r="E11" s="105" t="s">
        <v>210</v>
      </c>
      <c r="F11" s="55" t="s">
        <v>19</v>
      </c>
      <c r="G11" s="55" t="s">
        <v>40</v>
      </c>
      <c r="H11" s="103"/>
      <c r="I11" s="104">
        <v>234.82</v>
      </c>
      <c r="J11" s="104">
        <f>L11*I11</f>
        <v>7044.5999999999995</v>
      </c>
      <c r="K11" s="151"/>
      <c r="L11" s="258">
        <v>30</v>
      </c>
    </row>
    <row r="12" spans="1:18" s="100" customFormat="1" x14ac:dyDescent="0.2">
      <c r="A12" s="89">
        <v>5</v>
      </c>
      <c r="B12" s="66"/>
      <c r="C12" s="66"/>
      <c r="D12" s="55"/>
      <c r="E12" s="105"/>
      <c r="F12" s="55" t="s">
        <v>519</v>
      </c>
      <c r="G12" s="55" t="s">
        <v>14</v>
      </c>
      <c r="H12" s="103"/>
      <c r="I12" s="104">
        <v>235.62</v>
      </c>
      <c r="J12" s="264">
        <f>I12*L12</f>
        <v>28274.400000000001</v>
      </c>
      <c r="K12" s="151"/>
      <c r="L12" s="259">
        <v>120</v>
      </c>
      <c r="M12" s="89"/>
      <c r="N12" s="89"/>
      <c r="O12" s="89"/>
      <c r="P12" s="89"/>
      <c r="Q12" s="89"/>
      <c r="R12" s="89"/>
    </row>
    <row r="13" spans="1:18" s="100" customFormat="1" x14ac:dyDescent="0.2">
      <c r="A13" s="89">
        <v>6</v>
      </c>
      <c r="B13" s="341"/>
      <c r="C13" s="341"/>
      <c r="D13" s="14"/>
      <c r="E13" s="193">
        <v>4862</v>
      </c>
      <c r="F13" s="14" t="s">
        <v>540</v>
      </c>
      <c r="G13" s="14" t="s">
        <v>14</v>
      </c>
      <c r="H13" s="194"/>
      <c r="I13" s="195">
        <v>31.14</v>
      </c>
      <c r="J13" s="195">
        <f>L13*I13</f>
        <v>9342</v>
      </c>
      <c r="K13" s="14"/>
      <c r="L13" s="312">
        <v>300</v>
      </c>
      <c r="M13" s="89"/>
      <c r="N13" s="89"/>
      <c r="O13" s="89"/>
      <c r="P13" s="89"/>
      <c r="Q13" s="89"/>
      <c r="R13" s="89"/>
    </row>
    <row r="14" spans="1:18" s="100" customFormat="1" x14ac:dyDescent="0.2">
      <c r="A14" s="89">
        <v>7</v>
      </c>
      <c r="B14" s="341"/>
      <c r="C14" s="341"/>
      <c r="D14" s="14"/>
      <c r="E14" s="193">
        <v>4861</v>
      </c>
      <c r="F14" s="14" t="s">
        <v>541</v>
      </c>
      <c r="G14" s="14" t="s">
        <v>14</v>
      </c>
      <c r="H14" s="194"/>
      <c r="I14" s="195">
        <v>12.13</v>
      </c>
      <c r="J14" s="195">
        <f>L14*I14</f>
        <v>2426</v>
      </c>
      <c r="K14" s="14"/>
      <c r="L14" s="312">
        <v>200</v>
      </c>
    </row>
    <row r="15" spans="1:18" x14ac:dyDescent="0.2">
      <c r="A15" s="89">
        <v>8</v>
      </c>
      <c r="B15" s="66"/>
      <c r="C15" s="66"/>
      <c r="D15" s="55"/>
      <c r="E15" s="105"/>
      <c r="F15" s="55" t="s">
        <v>446</v>
      </c>
      <c r="G15" s="55" t="s">
        <v>40</v>
      </c>
      <c r="H15" s="103"/>
      <c r="I15" s="104">
        <v>1121</v>
      </c>
      <c r="J15" s="104">
        <f>I15*L15</f>
        <v>57171</v>
      </c>
      <c r="K15" s="55"/>
      <c r="L15" s="156">
        <v>51</v>
      </c>
    </row>
    <row r="16" spans="1:18" x14ac:dyDescent="0.2">
      <c r="A16" s="89">
        <v>9</v>
      </c>
      <c r="B16" s="282"/>
      <c r="C16" s="282"/>
      <c r="D16" s="55"/>
      <c r="E16" s="105">
        <v>1953</v>
      </c>
      <c r="F16" s="55" t="s">
        <v>57</v>
      </c>
      <c r="G16" s="55" t="s">
        <v>10</v>
      </c>
      <c r="H16" s="103"/>
      <c r="I16" s="104">
        <v>24.4</v>
      </c>
      <c r="J16" s="104">
        <f>L16*I16</f>
        <v>7710.4</v>
      </c>
      <c r="K16" s="55"/>
      <c r="L16" s="258">
        <v>316</v>
      </c>
    </row>
    <row r="17" spans="1:18" x14ac:dyDescent="0.2">
      <c r="A17" s="89">
        <v>10</v>
      </c>
      <c r="B17" s="282"/>
      <c r="C17" s="282"/>
      <c r="D17" s="55"/>
      <c r="E17" s="105">
        <v>2702</v>
      </c>
      <c r="F17" s="55" t="s">
        <v>58</v>
      </c>
      <c r="G17" s="55" t="s">
        <v>10</v>
      </c>
      <c r="H17" s="103"/>
      <c r="I17" s="104">
        <v>35.159999999999997</v>
      </c>
      <c r="J17" s="104">
        <f>L17*I17</f>
        <v>1898.6399999999999</v>
      </c>
      <c r="K17" s="55"/>
      <c r="L17" s="258">
        <v>54</v>
      </c>
    </row>
    <row r="18" spans="1:18" x14ac:dyDescent="0.2">
      <c r="A18" s="89">
        <v>11</v>
      </c>
      <c r="B18" s="341"/>
      <c r="C18" s="341"/>
      <c r="D18" s="14"/>
      <c r="E18" s="14"/>
      <c r="F18" s="14" t="s">
        <v>423</v>
      </c>
      <c r="G18" s="14" t="s">
        <v>14</v>
      </c>
      <c r="H18" s="14"/>
      <c r="I18" s="14">
        <v>6.11</v>
      </c>
      <c r="J18" s="195">
        <f>I18*L18</f>
        <v>35266.92</v>
      </c>
      <c r="K18" s="14"/>
      <c r="L18" s="199">
        <v>5772</v>
      </c>
      <c r="M18" s="100"/>
      <c r="N18" s="100"/>
      <c r="O18" s="100"/>
      <c r="P18" s="100"/>
      <c r="Q18" s="100"/>
      <c r="R18" s="100"/>
    </row>
    <row r="19" spans="1:18" x14ac:dyDescent="0.2">
      <c r="A19" s="89">
        <v>12</v>
      </c>
      <c r="B19" s="311"/>
      <c r="C19" s="311"/>
      <c r="D19" s="14"/>
      <c r="E19" s="193">
        <v>3767</v>
      </c>
      <c r="F19" s="14" t="s">
        <v>129</v>
      </c>
      <c r="G19" s="14" t="s">
        <v>14</v>
      </c>
      <c r="H19" s="194"/>
      <c r="I19" s="195">
        <v>5.08</v>
      </c>
      <c r="J19" s="195">
        <f t="shared" ref="J19:J32" si="0">L19*I19</f>
        <v>8900.16</v>
      </c>
      <c r="K19" s="14"/>
      <c r="L19" s="312">
        <v>1752</v>
      </c>
    </row>
    <row r="20" spans="1:18" x14ac:dyDescent="0.2">
      <c r="A20" s="89">
        <v>13</v>
      </c>
      <c r="B20" s="66"/>
      <c r="C20" s="66"/>
      <c r="D20" s="55"/>
      <c r="E20" s="105"/>
      <c r="F20" s="55" t="s">
        <v>529</v>
      </c>
      <c r="G20" s="55" t="s">
        <v>14</v>
      </c>
      <c r="H20" s="103"/>
      <c r="I20" s="104">
        <v>708</v>
      </c>
      <c r="J20" s="104">
        <f t="shared" si="0"/>
        <v>2832</v>
      </c>
      <c r="K20" s="151"/>
      <c r="L20" s="259">
        <v>4</v>
      </c>
    </row>
    <row r="21" spans="1:18" x14ac:dyDescent="0.2">
      <c r="A21" s="89">
        <v>14</v>
      </c>
      <c r="B21" s="66"/>
      <c r="C21" s="66"/>
      <c r="D21" s="55"/>
      <c r="E21" s="105"/>
      <c r="F21" s="55" t="s">
        <v>531</v>
      </c>
      <c r="G21" s="55" t="s">
        <v>14</v>
      </c>
      <c r="H21" s="103"/>
      <c r="I21" s="104">
        <v>21377.52</v>
      </c>
      <c r="J21" s="104">
        <f t="shared" si="0"/>
        <v>21377.52</v>
      </c>
      <c r="K21" s="151"/>
      <c r="L21" s="259">
        <v>1</v>
      </c>
    </row>
    <row r="22" spans="1:18" x14ac:dyDescent="0.2">
      <c r="A22" s="89">
        <v>15</v>
      </c>
      <c r="B22" s="311"/>
      <c r="C22" s="311"/>
      <c r="D22" s="14"/>
      <c r="E22" s="193">
        <v>9598</v>
      </c>
      <c r="F22" s="14" t="s">
        <v>167</v>
      </c>
      <c r="G22" s="14" t="s">
        <v>14</v>
      </c>
      <c r="H22" s="14"/>
      <c r="I22" s="195">
        <v>722.75</v>
      </c>
      <c r="J22" s="195">
        <f t="shared" si="0"/>
        <v>1445.5</v>
      </c>
      <c r="K22" s="198"/>
      <c r="L22" s="312">
        <v>2</v>
      </c>
    </row>
    <row r="23" spans="1:18" x14ac:dyDescent="0.2">
      <c r="A23" s="89">
        <v>16</v>
      </c>
      <c r="B23" s="311"/>
      <c r="C23" s="311"/>
      <c r="D23" s="14"/>
      <c r="E23" s="193">
        <v>9601</v>
      </c>
      <c r="F23" s="14" t="s">
        <v>312</v>
      </c>
      <c r="G23" s="14" t="s">
        <v>14</v>
      </c>
      <c r="H23" s="194"/>
      <c r="I23" s="195">
        <v>722.75</v>
      </c>
      <c r="J23" s="195">
        <f t="shared" si="0"/>
        <v>1445.5</v>
      </c>
      <c r="K23" s="198"/>
      <c r="L23" s="312">
        <v>2</v>
      </c>
    </row>
    <row r="24" spans="1:18" x14ac:dyDescent="0.2">
      <c r="A24" s="89">
        <v>17</v>
      </c>
      <c r="B24" s="313"/>
      <c r="C24" s="313"/>
      <c r="D24" s="14"/>
      <c r="E24" s="193"/>
      <c r="F24" s="14" t="s">
        <v>279</v>
      </c>
      <c r="G24" s="14" t="s">
        <v>14</v>
      </c>
      <c r="H24" s="14"/>
      <c r="I24" s="195">
        <v>716.85</v>
      </c>
      <c r="J24" s="195">
        <f t="shared" si="0"/>
        <v>4301.1000000000004</v>
      </c>
      <c r="K24" s="198"/>
      <c r="L24" s="312">
        <v>6</v>
      </c>
      <c r="M24" s="115"/>
    </row>
    <row r="25" spans="1:18" x14ac:dyDescent="0.2">
      <c r="A25" s="89">
        <v>18</v>
      </c>
      <c r="B25" s="311"/>
      <c r="C25" s="311"/>
      <c r="D25" s="14"/>
      <c r="E25" s="193"/>
      <c r="F25" s="14" t="s">
        <v>500</v>
      </c>
      <c r="G25" s="14" t="s">
        <v>14</v>
      </c>
      <c r="H25" s="14"/>
      <c r="I25" s="195">
        <v>722.75</v>
      </c>
      <c r="J25" s="195">
        <f t="shared" si="0"/>
        <v>1445.5</v>
      </c>
      <c r="K25" s="198"/>
      <c r="L25" s="312">
        <v>2</v>
      </c>
    </row>
    <row r="26" spans="1:18" x14ac:dyDescent="0.2">
      <c r="A26" s="113">
        <v>19</v>
      </c>
      <c r="B26" s="311"/>
      <c r="C26" s="311"/>
      <c r="D26" s="14"/>
      <c r="E26" s="193"/>
      <c r="F26" s="14" t="s">
        <v>410</v>
      </c>
      <c r="G26" s="14" t="s">
        <v>14</v>
      </c>
      <c r="H26" s="14"/>
      <c r="I26" s="195">
        <v>722.75</v>
      </c>
      <c r="J26" s="195">
        <f t="shared" si="0"/>
        <v>1445.5</v>
      </c>
      <c r="K26" s="198"/>
      <c r="L26" s="312">
        <v>2</v>
      </c>
    </row>
    <row r="27" spans="1:18" x14ac:dyDescent="0.2">
      <c r="A27" s="89">
        <v>20</v>
      </c>
      <c r="B27" s="313"/>
      <c r="C27" s="313"/>
      <c r="D27" s="14"/>
      <c r="E27" s="193">
        <v>9093</v>
      </c>
      <c r="F27" s="14" t="s">
        <v>454</v>
      </c>
      <c r="G27" s="14" t="s">
        <v>14</v>
      </c>
      <c r="H27" s="194"/>
      <c r="I27" s="195">
        <v>3186</v>
      </c>
      <c r="J27" s="195">
        <f t="shared" si="0"/>
        <v>31860</v>
      </c>
      <c r="K27" s="14"/>
      <c r="L27" s="312">
        <v>10</v>
      </c>
    </row>
    <row r="28" spans="1:18" x14ac:dyDescent="0.2">
      <c r="A28" s="89">
        <v>21</v>
      </c>
      <c r="B28" s="311"/>
      <c r="C28" s="311"/>
      <c r="D28" s="14"/>
      <c r="E28" s="193">
        <v>9604</v>
      </c>
      <c r="F28" s="14" t="s">
        <v>89</v>
      </c>
      <c r="G28" s="14" t="s">
        <v>14</v>
      </c>
      <c r="H28" s="194"/>
      <c r="I28" s="195">
        <v>35.4</v>
      </c>
      <c r="J28" s="195">
        <f t="shared" si="0"/>
        <v>1699.1999999999998</v>
      </c>
      <c r="K28" s="14"/>
      <c r="L28" s="312">
        <v>48</v>
      </c>
    </row>
    <row r="29" spans="1:18" s="113" customFormat="1" x14ac:dyDescent="0.2">
      <c r="A29" s="186">
        <v>22</v>
      </c>
      <c r="B29" s="311"/>
      <c r="C29" s="311"/>
      <c r="D29" s="14"/>
      <c r="E29" s="193">
        <v>2550</v>
      </c>
      <c r="F29" s="14" t="s">
        <v>408</v>
      </c>
      <c r="G29" s="14" t="s">
        <v>14</v>
      </c>
      <c r="H29" s="194"/>
      <c r="I29" s="195">
        <v>92.04</v>
      </c>
      <c r="J29" s="195">
        <f t="shared" si="0"/>
        <v>42154.32</v>
      </c>
      <c r="K29" s="14"/>
      <c r="L29" s="312">
        <v>458</v>
      </c>
    </row>
    <row r="30" spans="1:18" x14ac:dyDescent="0.2">
      <c r="A30" s="186">
        <v>23</v>
      </c>
      <c r="B30" s="311"/>
      <c r="C30" s="311"/>
      <c r="D30" s="14"/>
      <c r="E30" s="193" t="s">
        <v>212</v>
      </c>
      <c r="F30" s="14" t="s">
        <v>80</v>
      </c>
      <c r="G30" s="14" t="s">
        <v>81</v>
      </c>
      <c r="H30" s="14"/>
      <c r="I30" s="195">
        <v>9.44</v>
      </c>
      <c r="J30" s="195">
        <f t="shared" si="0"/>
        <v>1850.24</v>
      </c>
      <c r="K30" s="14"/>
      <c r="L30" s="312">
        <v>196</v>
      </c>
    </row>
    <row r="31" spans="1:18" x14ac:dyDescent="0.2">
      <c r="A31" s="186">
        <v>24</v>
      </c>
      <c r="B31" s="311"/>
      <c r="C31" s="311"/>
      <c r="D31" s="14"/>
      <c r="E31" s="14" t="s">
        <v>213</v>
      </c>
      <c r="F31" s="14" t="s">
        <v>84</v>
      </c>
      <c r="G31" s="14" t="s">
        <v>81</v>
      </c>
      <c r="H31" s="14"/>
      <c r="I31" s="195">
        <v>24.78</v>
      </c>
      <c r="J31" s="195">
        <f t="shared" si="0"/>
        <v>5971.9800000000005</v>
      </c>
      <c r="K31" s="14"/>
      <c r="L31" s="312">
        <v>241</v>
      </c>
    </row>
    <row r="32" spans="1:18" s="186" customFormat="1" x14ac:dyDescent="0.2">
      <c r="A32" s="186">
        <v>25</v>
      </c>
      <c r="B32" s="282"/>
      <c r="C32" s="282"/>
      <c r="D32" s="55"/>
      <c r="E32" s="105">
        <v>1707</v>
      </c>
      <c r="F32" s="55" t="s">
        <v>99</v>
      </c>
      <c r="G32" s="55" t="s">
        <v>40</v>
      </c>
      <c r="H32" s="103"/>
      <c r="I32" s="104">
        <v>110</v>
      </c>
      <c r="J32" s="104">
        <f t="shared" si="0"/>
        <v>23430</v>
      </c>
      <c r="K32" s="55"/>
      <c r="L32" s="258">
        <v>213</v>
      </c>
    </row>
    <row r="33" spans="1:12" s="186" customFormat="1" x14ac:dyDescent="0.2">
      <c r="A33" s="186">
        <v>26</v>
      </c>
      <c r="B33" s="283"/>
      <c r="C33" s="283"/>
      <c r="D33" s="55"/>
      <c r="E33" s="105"/>
      <c r="F33" s="55" t="s">
        <v>494</v>
      </c>
      <c r="G33" s="55" t="s">
        <v>14</v>
      </c>
      <c r="H33" s="103"/>
      <c r="I33" s="104">
        <v>60400</v>
      </c>
      <c r="J33" s="104">
        <f>I33*L33</f>
        <v>60400</v>
      </c>
      <c r="K33" s="151"/>
      <c r="L33" s="259">
        <v>1</v>
      </c>
    </row>
    <row r="34" spans="1:12" s="186" customFormat="1" x14ac:dyDescent="0.2">
      <c r="A34" s="186">
        <v>27</v>
      </c>
      <c r="B34" s="66"/>
      <c r="C34" s="66"/>
      <c r="D34" s="55"/>
      <c r="E34" s="105"/>
      <c r="F34" s="55" t="s">
        <v>520</v>
      </c>
      <c r="G34" s="55" t="s">
        <v>14</v>
      </c>
      <c r="H34" s="103"/>
      <c r="I34" s="104">
        <v>170</v>
      </c>
      <c r="J34" s="264">
        <f>I34*L34</f>
        <v>1700</v>
      </c>
      <c r="K34" s="151"/>
      <c r="L34" s="259">
        <v>10</v>
      </c>
    </row>
    <row r="35" spans="1:12" s="186" customFormat="1" x14ac:dyDescent="0.2">
      <c r="A35" s="186">
        <v>28</v>
      </c>
      <c r="B35" s="341"/>
      <c r="C35" s="341"/>
      <c r="D35" s="14"/>
      <c r="E35" s="193"/>
      <c r="F35" s="14" t="s">
        <v>401</v>
      </c>
      <c r="G35" s="14" t="s">
        <v>40</v>
      </c>
      <c r="H35" s="194"/>
      <c r="I35" s="195">
        <v>223.15</v>
      </c>
      <c r="J35" s="195">
        <f>L35*I35</f>
        <v>29902.100000000002</v>
      </c>
      <c r="K35" s="198"/>
      <c r="L35" s="335">
        <v>134</v>
      </c>
    </row>
    <row r="36" spans="1:12" s="186" customFormat="1" x14ac:dyDescent="0.2">
      <c r="A36" s="186">
        <v>29</v>
      </c>
      <c r="B36" s="341"/>
      <c r="C36" s="341"/>
      <c r="D36" s="14"/>
      <c r="E36" s="193"/>
      <c r="F36" s="14" t="s">
        <v>539</v>
      </c>
      <c r="G36" s="14" t="s">
        <v>14</v>
      </c>
      <c r="H36" s="194"/>
      <c r="I36" s="195">
        <v>40.46</v>
      </c>
      <c r="J36" s="195">
        <f>L36*I36</f>
        <v>606.9</v>
      </c>
      <c r="K36" s="198"/>
      <c r="L36" s="335">
        <v>15</v>
      </c>
    </row>
    <row r="37" spans="1:12" s="186" customFormat="1" x14ac:dyDescent="0.2">
      <c r="A37" s="186">
        <v>30</v>
      </c>
      <c r="B37" s="282"/>
      <c r="C37" s="282"/>
      <c r="D37" s="55"/>
      <c r="E37" s="105">
        <v>2353</v>
      </c>
      <c r="F37" s="55" t="s">
        <v>103</v>
      </c>
      <c r="G37" s="55" t="s">
        <v>40</v>
      </c>
      <c r="H37" s="103"/>
      <c r="I37" s="104">
        <v>205</v>
      </c>
      <c r="J37" s="104">
        <f>L37*I37</f>
        <v>78720</v>
      </c>
      <c r="K37" s="55"/>
      <c r="L37" s="258">
        <v>384</v>
      </c>
    </row>
    <row r="38" spans="1:12" s="186" customFormat="1" x14ac:dyDescent="0.2">
      <c r="A38" s="186">
        <v>31</v>
      </c>
      <c r="B38" s="313"/>
      <c r="C38" s="313"/>
      <c r="D38" s="14"/>
      <c r="E38" s="193">
        <v>9608</v>
      </c>
      <c r="F38" s="14" t="s">
        <v>497</v>
      </c>
      <c r="G38" s="14" t="s">
        <v>14</v>
      </c>
      <c r="H38" s="194"/>
      <c r="I38" s="195">
        <v>105</v>
      </c>
      <c r="J38" s="195">
        <f>L38*I38</f>
        <v>2940</v>
      </c>
      <c r="K38" s="14"/>
      <c r="L38" s="312">
        <v>28</v>
      </c>
    </row>
    <row r="39" spans="1:12" s="186" customFormat="1" x14ac:dyDescent="0.2">
      <c r="A39" s="186">
        <v>32</v>
      </c>
      <c r="B39" s="311"/>
      <c r="C39" s="311"/>
      <c r="D39" s="14"/>
      <c r="E39" s="193">
        <v>963</v>
      </c>
      <c r="F39" s="14" t="s">
        <v>244</v>
      </c>
      <c r="G39" s="194" t="s">
        <v>14</v>
      </c>
      <c r="H39" s="194"/>
      <c r="I39" s="195">
        <v>165.2</v>
      </c>
      <c r="J39" s="195">
        <f>L39*I39</f>
        <v>5782</v>
      </c>
      <c r="K39" s="14"/>
      <c r="L39" s="312">
        <v>35</v>
      </c>
    </row>
    <row r="40" spans="1:12" s="186" customFormat="1" x14ac:dyDescent="0.2">
      <c r="A40" s="186">
        <v>33</v>
      </c>
      <c r="B40" s="341"/>
      <c r="C40" s="313"/>
      <c r="D40" s="14"/>
      <c r="E40" s="193"/>
      <c r="F40" s="14" t="s">
        <v>12</v>
      </c>
      <c r="G40" s="14" t="s">
        <v>14</v>
      </c>
      <c r="H40" s="194"/>
      <c r="I40" s="195">
        <v>1062</v>
      </c>
      <c r="J40" s="195">
        <f>I40*L40</f>
        <v>86022</v>
      </c>
      <c r="K40" s="14"/>
      <c r="L40" s="196">
        <v>81</v>
      </c>
    </row>
    <row r="41" spans="1:12" s="186" customFormat="1" x14ac:dyDescent="0.2">
      <c r="A41" s="186">
        <v>34</v>
      </c>
      <c r="B41" s="311"/>
      <c r="C41" s="311"/>
      <c r="D41" s="14"/>
      <c r="E41" s="193">
        <v>6572</v>
      </c>
      <c r="F41" s="14" t="s">
        <v>409</v>
      </c>
      <c r="G41" s="14" t="s">
        <v>14</v>
      </c>
      <c r="H41" s="194"/>
      <c r="I41" s="195">
        <v>109.4</v>
      </c>
      <c r="J41" s="195">
        <f>L41*I41</f>
        <v>547</v>
      </c>
      <c r="K41" s="14"/>
      <c r="L41" s="312">
        <v>5</v>
      </c>
    </row>
    <row r="42" spans="1:12" s="186" customFormat="1" x14ac:dyDescent="0.2">
      <c r="A42" s="186">
        <v>35</v>
      </c>
      <c r="B42" s="313"/>
      <c r="C42" s="313"/>
      <c r="D42" s="197"/>
      <c r="E42" s="197"/>
      <c r="F42" s="197" t="s">
        <v>417</v>
      </c>
      <c r="G42" s="197" t="s">
        <v>14</v>
      </c>
      <c r="H42" s="320"/>
      <c r="I42" s="320">
        <v>102.84</v>
      </c>
      <c r="J42" s="195">
        <f>L42*I42</f>
        <v>65817.600000000006</v>
      </c>
      <c r="K42" s="197"/>
      <c r="L42" s="321">
        <v>640</v>
      </c>
    </row>
    <row r="43" spans="1:12" s="186" customFormat="1" x14ac:dyDescent="0.2">
      <c r="A43" s="186">
        <v>36</v>
      </c>
      <c r="B43" s="313"/>
      <c r="C43" s="313"/>
      <c r="D43" s="14"/>
      <c r="E43" s="193">
        <v>2739</v>
      </c>
      <c r="F43" s="14" t="s">
        <v>92</v>
      </c>
      <c r="G43" s="14" t="s">
        <v>14</v>
      </c>
      <c r="H43" s="194"/>
      <c r="I43" s="195">
        <v>141.6</v>
      </c>
      <c r="J43" s="195">
        <f>L43*I43</f>
        <v>16425.599999999999</v>
      </c>
      <c r="K43" s="14"/>
      <c r="L43" s="312">
        <v>116</v>
      </c>
    </row>
    <row r="44" spans="1:12" s="186" customFormat="1" x14ac:dyDescent="0.2">
      <c r="A44" s="186">
        <v>37</v>
      </c>
      <c r="B44" s="313"/>
      <c r="C44" s="313"/>
      <c r="D44" s="14"/>
      <c r="E44" s="193">
        <v>3141</v>
      </c>
      <c r="F44" s="14" t="s">
        <v>18</v>
      </c>
      <c r="G44" s="14" t="s">
        <v>14</v>
      </c>
      <c r="H44" s="194"/>
      <c r="I44" s="195">
        <v>312.7</v>
      </c>
      <c r="J44" s="195">
        <f>L44*I44</f>
        <v>2188.9</v>
      </c>
      <c r="K44" s="14"/>
      <c r="L44" s="312">
        <v>7</v>
      </c>
    </row>
    <row r="45" spans="1:12" s="186" customFormat="1" x14ac:dyDescent="0.2">
      <c r="A45" s="186">
        <v>38</v>
      </c>
      <c r="B45" s="341"/>
      <c r="C45" s="313"/>
      <c r="D45" s="14"/>
      <c r="E45" s="193"/>
      <c r="F45" s="14" t="s">
        <v>474</v>
      </c>
      <c r="G45" s="14" t="s">
        <v>14</v>
      </c>
      <c r="H45" s="194"/>
      <c r="I45" s="195">
        <v>167.63</v>
      </c>
      <c r="J45" s="195">
        <f>I45*L45</f>
        <v>8381.5</v>
      </c>
      <c r="K45" s="14"/>
      <c r="L45" s="196">
        <v>50</v>
      </c>
    </row>
    <row r="46" spans="1:12" s="186" customFormat="1" x14ac:dyDescent="0.2">
      <c r="A46" s="186">
        <v>39</v>
      </c>
      <c r="B46" s="313"/>
      <c r="C46" s="313"/>
      <c r="D46" s="14"/>
      <c r="E46" s="193">
        <v>6582</v>
      </c>
      <c r="F46" s="14" t="s">
        <v>95</v>
      </c>
      <c r="G46" s="14" t="s">
        <v>14</v>
      </c>
      <c r="H46" s="194"/>
      <c r="I46" s="195">
        <v>590</v>
      </c>
      <c r="J46" s="195">
        <f t="shared" ref="J46:J52" si="1">L46*I46</f>
        <v>4720</v>
      </c>
      <c r="K46" s="14"/>
      <c r="L46" s="312">
        <v>8</v>
      </c>
    </row>
    <row r="47" spans="1:12" s="186" customFormat="1" x14ac:dyDescent="0.2">
      <c r="A47" s="186">
        <v>40</v>
      </c>
      <c r="B47" s="311"/>
      <c r="C47" s="311"/>
      <c r="D47" s="14"/>
      <c r="E47" s="193">
        <v>2922</v>
      </c>
      <c r="F47" s="14" t="s">
        <v>96</v>
      </c>
      <c r="G47" s="14" t="s">
        <v>14</v>
      </c>
      <c r="H47" s="194"/>
      <c r="I47" s="195">
        <v>70.8</v>
      </c>
      <c r="J47" s="195">
        <f t="shared" si="1"/>
        <v>5380.8</v>
      </c>
      <c r="K47" s="14"/>
      <c r="L47" s="312">
        <v>76</v>
      </c>
    </row>
    <row r="48" spans="1:12" s="186" customFormat="1" x14ac:dyDescent="0.2">
      <c r="A48" s="186">
        <v>41</v>
      </c>
      <c r="B48" s="283"/>
      <c r="C48" s="283"/>
      <c r="D48" s="55"/>
      <c r="E48" s="105">
        <v>9610</v>
      </c>
      <c r="F48" s="55" t="s">
        <v>329</v>
      </c>
      <c r="G48" s="55" t="s">
        <v>14</v>
      </c>
      <c r="H48" s="103"/>
      <c r="I48" s="104">
        <v>426.62</v>
      </c>
      <c r="J48" s="104">
        <f t="shared" si="1"/>
        <v>3839.58</v>
      </c>
      <c r="K48" s="55"/>
      <c r="L48" s="258">
        <v>9</v>
      </c>
    </row>
    <row r="49" spans="1:33" s="186" customFormat="1" x14ac:dyDescent="0.2">
      <c r="A49" s="185">
        <v>42</v>
      </c>
      <c r="B49" s="283"/>
      <c r="C49" s="283"/>
      <c r="D49" s="55"/>
      <c r="E49" s="105">
        <v>9611</v>
      </c>
      <c r="F49" s="55" t="s">
        <v>332</v>
      </c>
      <c r="G49" s="55" t="s">
        <v>14</v>
      </c>
      <c r="H49" s="103"/>
      <c r="I49" s="104">
        <v>426.62</v>
      </c>
      <c r="J49" s="104">
        <f t="shared" si="1"/>
        <v>1706.48</v>
      </c>
      <c r="K49" s="55"/>
      <c r="L49" s="258">
        <v>4</v>
      </c>
    </row>
    <row r="50" spans="1:33" s="186" customFormat="1" x14ac:dyDescent="0.2">
      <c r="A50" s="186">
        <v>43</v>
      </c>
      <c r="B50" s="283"/>
      <c r="C50" s="283"/>
      <c r="D50" s="55"/>
      <c r="E50" s="105">
        <v>9612</v>
      </c>
      <c r="F50" s="55" t="s">
        <v>330</v>
      </c>
      <c r="G50" s="55" t="s">
        <v>14</v>
      </c>
      <c r="H50" s="103"/>
      <c r="I50" s="104">
        <v>210</v>
      </c>
      <c r="J50" s="104">
        <f t="shared" si="1"/>
        <v>1680</v>
      </c>
      <c r="K50" s="55"/>
      <c r="L50" s="258">
        <v>8</v>
      </c>
    </row>
    <row r="51" spans="1:33" s="186" customFormat="1" x14ac:dyDescent="0.2">
      <c r="A51" s="186">
        <v>44</v>
      </c>
      <c r="B51" s="313"/>
      <c r="C51" s="313"/>
      <c r="D51" s="14"/>
      <c r="E51" s="193">
        <v>9615</v>
      </c>
      <c r="F51" s="14" t="s">
        <v>486</v>
      </c>
      <c r="G51" s="14" t="s">
        <v>14</v>
      </c>
      <c r="H51" s="194"/>
      <c r="I51" s="195">
        <v>390</v>
      </c>
      <c r="J51" s="195">
        <f t="shared" si="1"/>
        <v>780</v>
      </c>
      <c r="K51" s="14"/>
      <c r="L51" s="312">
        <v>2</v>
      </c>
    </row>
    <row r="52" spans="1:33" s="185" customFormat="1" x14ac:dyDescent="0.2">
      <c r="A52" s="186">
        <v>45</v>
      </c>
      <c r="B52" s="283"/>
      <c r="C52" s="283"/>
      <c r="D52" s="55"/>
      <c r="E52" s="105">
        <v>9617</v>
      </c>
      <c r="F52" s="55" t="s">
        <v>327</v>
      </c>
      <c r="G52" s="55" t="s">
        <v>14</v>
      </c>
      <c r="H52" s="103"/>
      <c r="I52" s="104">
        <v>390</v>
      </c>
      <c r="J52" s="104">
        <f t="shared" si="1"/>
        <v>780</v>
      </c>
      <c r="K52" s="55"/>
      <c r="L52" s="258">
        <v>2</v>
      </c>
    </row>
    <row r="53" spans="1:33" s="186" customFormat="1" x14ac:dyDescent="0.2">
      <c r="A53" s="186">
        <v>46</v>
      </c>
      <c r="B53" s="341"/>
      <c r="C53" s="341"/>
      <c r="D53" s="14"/>
      <c r="E53" s="193"/>
      <c r="F53" s="14" t="s">
        <v>465</v>
      </c>
      <c r="G53" s="14" t="s">
        <v>14</v>
      </c>
      <c r="H53" s="194"/>
      <c r="I53" s="195">
        <v>175</v>
      </c>
      <c r="J53" s="195">
        <f>I53*L53</f>
        <v>350</v>
      </c>
      <c r="K53" s="198"/>
      <c r="L53" s="335">
        <v>2</v>
      </c>
    </row>
    <row r="54" spans="1:33" s="186" customFormat="1" x14ac:dyDescent="0.2">
      <c r="A54" s="186">
        <v>47</v>
      </c>
      <c r="B54" s="341"/>
      <c r="C54" s="341"/>
      <c r="D54" s="14"/>
      <c r="E54" s="14"/>
      <c r="F54" s="14" t="s">
        <v>421</v>
      </c>
      <c r="G54" s="14" t="s">
        <v>504</v>
      </c>
      <c r="H54" s="14"/>
      <c r="I54" s="14">
        <v>374.25</v>
      </c>
      <c r="J54" s="195">
        <f>I54*L54</f>
        <v>4491</v>
      </c>
      <c r="K54" s="14"/>
      <c r="L54" s="199">
        <v>12</v>
      </c>
    </row>
    <row r="55" spans="1:33" s="186" customFormat="1" x14ac:dyDescent="0.2">
      <c r="A55" s="186">
        <v>48</v>
      </c>
      <c r="B55" s="283"/>
      <c r="C55" s="283"/>
      <c r="D55" s="55"/>
      <c r="E55" s="105">
        <v>1763</v>
      </c>
      <c r="F55" s="370" t="s">
        <v>182</v>
      </c>
      <c r="G55" s="55" t="s">
        <v>14</v>
      </c>
      <c r="H55" s="55"/>
      <c r="I55" s="104">
        <v>4.07</v>
      </c>
      <c r="J55" s="104">
        <f>L55*I55</f>
        <v>172975</v>
      </c>
      <c r="K55" s="151"/>
      <c r="L55" s="258">
        <v>42500</v>
      </c>
    </row>
    <row r="56" spans="1:33" s="186" customFormat="1" x14ac:dyDescent="0.2">
      <c r="A56" s="186">
        <v>49</v>
      </c>
      <c r="B56" s="313"/>
      <c r="C56" s="313"/>
      <c r="D56" s="14"/>
      <c r="E56" s="193">
        <v>7635</v>
      </c>
      <c r="F56" s="14" t="s">
        <v>36</v>
      </c>
      <c r="G56" s="14" t="s">
        <v>14</v>
      </c>
      <c r="H56" s="194"/>
      <c r="I56" s="195">
        <v>1.22</v>
      </c>
      <c r="J56" s="195">
        <f>L56*I56</f>
        <v>46360</v>
      </c>
      <c r="K56" s="14"/>
      <c r="L56" s="312">
        <v>38000</v>
      </c>
    </row>
    <row r="57" spans="1:33" s="186" customFormat="1" x14ac:dyDescent="0.2">
      <c r="A57" s="377">
        <v>50</v>
      </c>
      <c r="B57" s="311"/>
      <c r="C57" s="311"/>
      <c r="D57" s="14"/>
      <c r="E57" s="193">
        <v>3770</v>
      </c>
      <c r="F57" s="14" t="s">
        <v>30</v>
      </c>
      <c r="G57" s="14" t="s">
        <v>10</v>
      </c>
      <c r="H57" s="194"/>
      <c r="I57" s="195">
        <v>141.6</v>
      </c>
      <c r="J57" s="195">
        <f>L57*I57</f>
        <v>11186.4</v>
      </c>
      <c r="K57" s="14"/>
      <c r="L57" s="312">
        <v>79</v>
      </c>
    </row>
    <row r="58" spans="1:33" s="186" customFormat="1" x14ac:dyDescent="0.2">
      <c r="A58" s="186">
        <v>51</v>
      </c>
      <c r="B58" s="66"/>
      <c r="C58" s="66"/>
      <c r="D58" s="55"/>
      <c r="E58" s="105"/>
      <c r="F58" s="55" t="s">
        <v>445</v>
      </c>
      <c r="G58" s="55" t="s">
        <v>40</v>
      </c>
      <c r="H58" s="103"/>
      <c r="I58" s="104">
        <v>1121</v>
      </c>
      <c r="J58" s="104">
        <f>I58*L58</f>
        <v>4484</v>
      </c>
      <c r="K58" s="55"/>
      <c r="L58" s="300">
        <v>4</v>
      </c>
    </row>
    <row r="59" spans="1:33" s="186" customFormat="1" x14ac:dyDescent="0.2">
      <c r="A59" s="186">
        <v>52</v>
      </c>
      <c r="B59" s="311"/>
      <c r="C59" s="311"/>
      <c r="D59" s="14"/>
      <c r="E59" s="193">
        <v>1610</v>
      </c>
      <c r="F59" s="14" t="s">
        <v>131</v>
      </c>
      <c r="G59" s="14" t="s">
        <v>14</v>
      </c>
      <c r="H59" s="194"/>
      <c r="I59" s="195">
        <v>3.98</v>
      </c>
      <c r="J59" s="195">
        <f>L59*I59</f>
        <v>983.06</v>
      </c>
      <c r="K59" s="14"/>
      <c r="L59" s="312">
        <v>247</v>
      </c>
    </row>
    <row r="60" spans="1:33" s="377" customFormat="1" x14ac:dyDescent="0.2">
      <c r="A60" s="186">
        <v>53</v>
      </c>
      <c r="B60" s="341"/>
      <c r="C60" s="341"/>
      <c r="D60" s="14"/>
      <c r="E60" s="193"/>
      <c r="F60" s="14" t="s">
        <v>387</v>
      </c>
      <c r="G60" s="14" t="s">
        <v>14</v>
      </c>
      <c r="H60" s="194"/>
      <c r="I60" s="195">
        <v>141.6</v>
      </c>
      <c r="J60" s="342">
        <f>I60*L60</f>
        <v>35966.400000000001</v>
      </c>
      <c r="K60" s="198"/>
      <c r="L60" s="199">
        <v>254</v>
      </c>
      <c r="M60" s="186"/>
      <c r="N60" s="186"/>
      <c r="O60" s="186"/>
      <c r="P60" s="186"/>
      <c r="Q60" s="186"/>
      <c r="R60" s="186"/>
      <c r="S60" s="94"/>
      <c r="T60" s="94"/>
      <c r="U60" s="94"/>
      <c r="V60" s="94"/>
      <c r="W60" s="94"/>
      <c r="X60" s="94"/>
      <c r="Y60" s="94"/>
      <c r="Z60" s="94"/>
      <c r="AA60" s="94"/>
      <c r="AB60" s="94"/>
      <c r="AC60" s="94"/>
      <c r="AD60" s="94"/>
      <c r="AE60" s="94"/>
      <c r="AF60" s="94"/>
      <c r="AG60" s="94"/>
    </row>
    <row r="61" spans="1:33" s="186" customFormat="1" x14ac:dyDescent="0.2">
      <c r="A61" s="376">
        <v>54</v>
      </c>
      <c r="B61" s="311"/>
      <c r="C61" s="311"/>
      <c r="D61" s="14"/>
      <c r="E61" s="193">
        <v>9623</v>
      </c>
      <c r="F61" s="14" t="s">
        <v>127</v>
      </c>
      <c r="G61" s="14" t="s">
        <v>81</v>
      </c>
      <c r="H61" s="194"/>
      <c r="I61" s="195">
        <v>29</v>
      </c>
      <c r="J61" s="195">
        <f>L61*I61</f>
        <v>580</v>
      </c>
      <c r="K61" s="14"/>
      <c r="L61" s="312">
        <v>20</v>
      </c>
    </row>
    <row r="62" spans="1:33" s="186" customFormat="1" x14ac:dyDescent="0.2">
      <c r="A62" s="186">
        <v>55</v>
      </c>
      <c r="B62" s="311"/>
      <c r="C62" s="311"/>
      <c r="D62" s="14"/>
      <c r="E62" s="193">
        <v>9622</v>
      </c>
      <c r="F62" s="14" t="s">
        <v>126</v>
      </c>
      <c r="G62" s="14" t="s">
        <v>81</v>
      </c>
      <c r="H62" s="194"/>
      <c r="I62" s="195">
        <v>33</v>
      </c>
      <c r="J62" s="195">
        <f>L62*I62</f>
        <v>198</v>
      </c>
      <c r="K62" s="14"/>
      <c r="L62" s="312">
        <v>6</v>
      </c>
    </row>
    <row r="63" spans="1:33" s="186" customFormat="1" x14ac:dyDescent="0.2">
      <c r="A63" s="186">
        <v>56</v>
      </c>
      <c r="B63" s="341"/>
      <c r="C63" s="341"/>
      <c r="D63" s="14"/>
      <c r="E63" s="193"/>
      <c r="F63" s="14" t="s">
        <v>466</v>
      </c>
      <c r="G63" s="14" t="s">
        <v>81</v>
      </c>
      <c r="H63" s="194"/>
      <c r="I63" s="195">
        <v>36.700000000000003</v>
      </c>
      <c r="J63" s="342">
        <f>I63*L63</f>
        <v>18533.5</v>
      </c>
      <c r="K63" s="198"/>
      <c r="L63" s="199">
        <v>505</v>
      </c>
    </row>
    <row r="64" spans="1:33" s="376" customFormat="1" x14ac:dyDescent="0.2">
      <c r="A64" s="186">
        <v>57</v>
      </c>
      <c r="B64" s="66"/>
      <c r="C64" s="66"/>
      <c r="D64" s="55"/>
      <c r="E64" s="105"/>
      <c r="F64" s="55" t="s">
        <v>484</v>
      </c>
      <c r="G64" s="55" t="s">
        <v>485</v>
      </c>
      <c r="H64" s="103"/>
      <c r="I64" s="104">
        <v>175</v>
      </c>
      <c r="J64" s="104">
        <f>I64*L64</f>
        <v>2450</v>
      </c>
      <c r="K64" s="151"/>
      <c r="L64" s="259">
        <v>14</v>
      </c>
      <c r="M64" s="186"/>
      <c r="N64" s="186"/>
      <c r="O64" s="186"/>
      <c r="P64" s="186"/>
      <c r="Q64" s="186"/>
      <c r="R64" s="186"/>
    </row>
    <row r="65" spans="1:12" s="186" customFormat="1" x14ac:dyDescent="0.2">
      <c r="A65" s="186">
        <v>58</v>
      </c>
      <c r="B65" s="66"/>
      <c r="C65" s="66"/>
      <c r="D65" s="55"/>
      <c r="E65" s="105"/>
      <c r="F65" s="55" t="s">
        <v>430</v>
      </c>
      <c r="G65" s="55" t="s">
        <v>41</v>
      </c>
      <c r="H65" s="103"/>
      <c r="I65" s="104">
        <v>250</v>
      </c>
      <c r="J65" s="104">
        <f>L65*I65</f>
        <v>16500</v>
      </c>
      <c r="K65" s="151"/>
      <c r="L65" s="259">
        <v>66</v>
      </c>
    </row>
    <row r="66" spans="1:12" s="186" customFormat="1" x14ac:dyDescent="0.2">
      <c r="A66" s="186">
        <v>59</v>
      </c>
      <c r="B66" s="371"/>
      <c r="C66" s="371"/>
      <c r="D66" s="151"/>
      <c r="E66" s="372">
        <v>2383</v>
      </c>
      <c r="F66" s="151" t="s">
        <v>97</v>
      </c>
      <c r="G66" s="151" t="s">
        <v>492</v>
      </c>
      <c r="H66" s="373"/>
      <c r="I66" s="374">
        <v>41.06</v>
      </c>
      <c r="J66" s="374">
        <f>L66*I66</f>
        <v>86882.96</v>
      </c>
      <c r="K66" s="151"/>
      <c r="L66" s="375">
        <v>2116</v>
      </c>
    </row>
    <row r="67" spans="1:12" s="186" customFormat="1" x14ac:dyDescent="0.2">
      <c r="A67" s="186">
        <v>60</v>
      </c>
      <c r="B67" s="327"/>
      <c r="C67" s="327"/>
      <c r="D67" s="320"/>
      <c r="E67" s="195"/>
      <c r="F67" s="195" t="s">
        <v>416</v>
      </c>
      <c r="G67" s="195" t="s">
        <v>447</v>
      </c>
      <c r="H67" s="195"/>
      <c r="I67" s="195">
        <v>590</v>
      </c>
      <c r="J67" s="195">
        <f>L67*I67</f>
        <v>15340</v>
      </c>
      <c r="K67" s="195"/>
      <c r="L67" s="312">
        <v>26</v>
      </c>
    </row>
    <row r="68" spans="1:12" s="186" customFormat="1" x14ac:dyDescent="0.2">
      <c r="A68" s="186">
        <v>61</v>
      </c>
      <c r="B68" s="341"/>
      <c r="C68" s="341"/>
      <c r="D68" s="14"/>
      <c r="E68" s="14"/>
      <c r="F68" s="14" t="s">
        <v>427</v>
      </c>
      <c r="G68" s="14" t="s">
        <v>98</v>
      </c>
      <c r="H68" s="14"/>
      <c r="I68" s="14">
        <v>129</v>
      </c>
      <c r="J68" s="195">
        <f>I68*L68</f>
        <v>2451</v>
      </c>
      <c r="K68" s="14"/>
      <c r="L68" s="199">
        <v>19</v>
      </c>
    </row>
    <row r="69" spans="1:12" s="186" customFormat="1" x14ac:dyDescent="0.2">
      <c r="A69" s="185">
        <v>62</v>
      </c>
      <c r="B69" s="283"/>
      <c r="C69" s="283"/>
      <c r="D69" s="55"/>
      <c r="E69" s="166"/>
      <c r="F69" s="166" t="s">
        <v>528</v>
      </c>
      <c r="G69" s="166" t="s">
        <v>14</v>
      </c>
      <c r="H69" s="166"/>
      <c r="I69" s="104">
        <v>20036.400000000001</v>
      </c>
      <c r="J69" s="291">
        <f>I69*L69</f>
        <v>20036.400000000001</v>
      </c>
      <c r="K69" s="292"/>
      <c r="L69" s="277">
        <v>1</v>
      </c>
    </row>
    <row r="70" spans="1:12" s="186" customFormat="1" x14ac:dyDescent="0.2">
      <c r="A70" s="186">
        <v>64</v>
      </c>
      <c r="B70" s="66"/>
      <c r="C70" s="66"/>
      <c r="D70" s="55"/>
      <c r="E70" s="105"/>
      <c r="F70" s="55" t="s">
        <v>527</v>
      </c>
      <c r="G70" s="55" t="s">
        <v>10</v>
      </c>
      <c r="H70" s="103"/>
      <c r="I70" s="104">
        <v>3658</v>
      </c>
      <c r="J70" s="264">
        <f>I70*L70</f>
        <v>7316</v>
      </c>
      <c r="K70" s="151"/>
      <c r="L70" s="259">
        <v>2</v>
      </c>
    </row>
    <row r="71" spans="1:12" s="186" customFormat="1" x14ac:dyDescent="0.2">
      <c r="A71" s="186">
        <v>65</v>
      </c>
      <c r="B71" s="283"/>
      <c r="C71" s="283"/>
      <c r="D71" s="55"/>
      <c r="E71" s="105">
        <v>9628</v>
      </c>
      <c r="F71" s="55" t="s">
        <v>225</v>
      </c>
      <c r="G71" s="55" t="s">
        <v>14</v>
      </c>
      <c r="H71" s="55"/>
      <c r="I71" s="104">
        <v>18.41</v>
      </c>
      <c r="J71" s="104">
        <f t="shared" ref="J71:J80" si="2">L71*I71</f>
        <v>2209.1999999999998</v>
      </c>
      <c r="K71" s="151"/>
      <c r="L71" s="258">
        <v>120</v>
      </c>
    </row>
    <row r="72" spans="1:12" s="186" customFormat="1" x14ac:dyDescent="0.2">
      <c r="A72" s="186">
        <v>66</v>
      </c>
      <c r="B72" s="283"/>
      <c r="C72" s="283"/>
      <c r="D72" s="55"/>
      <c r="E72" s="105">
        <v>9629</v>
      </c>
      <c r="F72" s="55" t="s">
        <v>226</v>
      </c>
      <c r="G72" s="55" t="s">
        <v>14</v>
      </c>
      <c r="H72" s="103"/>
      <c r="I72" s="104">
        <v>11.33</v>
      </c>
      <c r="J72" s="104">
        <f t="shared" si="2"/>
        <v>1529.55</v>
      </c>
      <c r="K72" s="151"/>
      <c r="L72" s="258">
        <v>135</v>
      </c>
    </row>
    <row r="73" spans="1:12" s="186" customFormat="1" x14ac:dyDescent="0.2">
      <c r="A73" s="186">
        <v>67</v>
      </c>
      <c r="B73" s="311"/>
      <c r="C73" s="311"/>
      <c r="D73" s="14"/>
      <c r="E73" s="193">
        <v>4073</v>
      </c>
      <c r="F73" s="14" t="s">
        <v>39</v>
      </c>
      <c r="G73" s="14" t="s">
        <v>14</v>
      </c>
      <c r="H73" s="194"/>
      <c r="I73" s="195">
        <v>18.309999999999999</v>
      </c>
      <c r="J73" s="195">
        <f t="shared" si="2"/>
        <v>8605.6999999999989</v>
      </c>
      <c r="K73" s="198"/>
      <c r="L73" s="312">
        <v>470</v>
      </c>
    </row>
    <row r="74" spans="1:12" s="186" customFormat="1" x14ac:dyDescent="0.2">
      <c r="A74" s="186">
        <v>68</v>
      </c>
      <c r="B74" s="283"/>
      <c r="C74" s="283"/>
      <c r="D74" s="55"/>
      <c r="E74" s="105">
        <v>3582</v>
      </c>
      <c r="F74" s="55" t="s">
        <v>101</v>
      </c>
      <c r="G74" s="55" t="s">
        <v>40</v>
      </c>
      <c r="H74" s="103"/>
      <c r="I74" s="104">
        <v>118</v>
      </c>
      <c r="J74" s="104">
        <f t="shared" si="2"/>
        <v>18172</v>
      </c>
      <c r="K74" s="55"/>
      <c r="L74" s="258">
        <v>154</v>
      </c>
    </row>
    <row r="75" spans="1:12" s="186" customFormat="1" x14ac:dyDescent="0.2">
      <c r="A75" s="186">
        <v>69</v>
      </c>
      <c r="B75" s="66"/>
      <c r="C75" s="66"/>
      <c r="D75" s="55"/>
      <c r="E75" s="105"/>
      <c r="F75" s="55" t="s">
        <v>535</v>
      </c>
      <c r="G75" s="55" t="s">
        <v>14</v>
      </c>
      <c r="H75" s="103"/>
      <c r="I75" s="104">
        <v>1009.14</v>
      </c>
      <c r="J75" s="104">
        <f t="shared" si="2"/>
        <v>1009.14</v>
      </c>
      <c r="K75" s="151"/>
      <c r="L75" s="259">
        <v>1</v>
      </c>
    </row>
    <row r="76" spans="1:12" s="186" customFormat="1" x14ac:dyDescent="0.2">
      <c r="A76" s="186">
        <v>70</v>
      </c>
      <c r="B76" s="341"/>
      <c r="C76" s="341"/>
      <c r="D76" s="14"/>
      <c r="E76" s="193"/>
      <c r="F76" s="14" t="s">
        <v>544</v>
      </c>
      <c r="G76" s="14" t="s">
        <v>14</v>
      </c>
      <c r="H76" s="194"/>
      <c r="I76" s="14">
        <v>2271.5</v>
      </c>
      <c r="J76" s="195">
        <f t="shared" si="2"/>
        <v>2271.5</v>
      </c>
      <c r="K76" s="14"/>
      <c r="L76" s="335">
        <v>1</v>
      </c>
    </row>
    <row r="77" spans="1:12" s="186" customFormat="1" x14ac:dyDescent="0.2">
      <c r="A77" s="186">
        <v>71</v>
      </c>
      <c r="B77" s="66"/>
      <c r="C77" s="66"/>
      <c r="D77" s="55"/>
      <c r="E77" s="105"/>
      <c r="F77" s="55" t="s">
        <v>530</v>
      </c>
      <c r="G77" s="55" t="s">
        <v>14</v>
      </c>
      <c r="H77" s="103"/>
      <c r="I77" s="104">
        <v>3835</v>
      </c>
      <c r="J77" s="104">
        <f t="shared" si="2"/>
        <v>3835</v>
      </c>
      <c r="K77" s="151"/>
      <c r="L77" s="259">
        <v>1</v>
      </c>
    </row>
    <row r="78" spans="1:12" s="186" customFormat="1" x14ac:dyDescent="0.2">
      <c r="A78" s="186">
        <v>72</v>
      </c>
      <c r="B78" s="66"/>
      <c r="C78" s="66"/>
      <c r="D78" s="55"/>
      <c r="E78" s="105"/>
      <c r="F78" s="55" t="s">
        <v>534</v>
      </c>
      <c r="G78" s="55" t="s">
        <v>14</v>
      </c>
      <c r="H78" s="103"/>
      <c r="I78" s="104">
        <v>201.78</v>
      </c>
      <c r="J78" s="104">
        <f t="shared" si="2"/>
        <v>201.78</v>
      </c>
      <c r="K78" s="151"/>
      <c r="L78" s="259">
        <v>1</v>
      </c>
    </row>
    <row r="79" spans="1:12" s="186" customFormat="1" x14ac:dyDescent="0.2">
      <c r="A79" s="186">
        <v>73</v>
      </c>
      <c r="B79" s="66"/>
      <c r="C79" s="66"/>
      <c r="D79" s="55"/>
      <c r="E79" s="105"/>
      <c r="F79" s="55" t="s">
        <v>533</v>
      </c>
      <c r="G79" s="55" t="s">
        <v>14</v>
      </c>
      <c r="H79" s="103"/>
      <c r="I79" s="104">
        <v>4206.7</v>
      </c>
      <c r="J79" s="104">
        <f t="shared" si="2"/>
        <v>4206.7</v>
      </c>
      <c r="K79" s="151"/>
      <c r="L79" s="259">
        <v>1</v>
      </c>
    </row>
    <row r="80" spans="1:12" s="186" customFormat="1" x14ac:dyDescent="0.2">
      <c r="A80" s="186">
        <v>75</v>
      </c>
      <c r="B80" s="311"/>
      <c r="C80" s="311"/>
      <c r="D80" s="14"/>
      <c r="E80" s="193" t="s">
        <v>216</v>
      </c>
      <c r="F80" s="14" t="s">
        <v>93</v>
      </c>
      <c r="G80" s="14" t="s">
        <v>34</v>
      </c>
      <c r="H80" s="194"/>
      <c r="I80" s="195">
        <v>1625</v>
      </c>
      <c r="J80" s="195">
        <f t="shared" si="2"/>
        <v>24375</v>
      </c>
      <c r="K80" s="14"/>
      <c r="L80" s="312">
        <v>15</v>
      </c>
    </row>
    <row r="81" spans="1:18" s="186" customFormat="1" x14ac:dyDescent="0.2">
      <c r="A81" s="186">
        <v>76</v>
      </c>
      <c r="B81" s="313"/>
      <c r="C81" s="313"/>
      <c r="D81" s="14"/>
      <c r="E81" s="197"/>
      <c r="F81" s="197" t="s">
        <v>429</v>
      </c>
      <c r="G81" s="197" t="s">
        <v>14</v>
      </c>
      <c r="H81" s="197"/>
      <c r="I81" s="195">
        <v>31000</v>
      </c>
      <c r="J81" s="344">
        <f>I81*L81</f>
        <v>806000</v>
      </c>
      <c r="K81" s="345"/>
      <c r="L81" s="321">
        <v>26</v>
      </c>
    </row>
    <row r="82" spans="1:18" s="227" customFormat="1" x14ac:dyDescent="0.2">
      <c r="A82" s="186">
        <v>77</v>
      </c>
      <c r="B82" s="311"/>
      <c r="C82" s="311"/>
      <c r="D82" s="14"/>
      <c r="E82" s="193">
        <v>2403</v>
      </c>
      <c r="F82" s="14" t="s">
        <v>47</v>
      </c>
      <c r="G82" s="14" t="s">
        <v>14</v>
      </c>
      <c r="H82" s="194"/>
      <c r="I82" s="195">
        <v>16.52</v>
      </c>
      <c r="J82" s="195">
        <f>L82*I82</f>
        <v>7037.5199999999995</v>
      </c>
      <c r="K82" s="198"/>
      <c r="L82" s="312">
        <v>426</v>
      </c>
      <c r="M82" s="186"/>
      <c r="N82" s="186"/>
      <c r="O82" s="186"/>
      <c r="P82" s="186"/>
      <c r="Q82" s="186"/>
      <c r="R82" s="186"/>
    </row>
    <row r="83" spans="1:18" s="186" customFormat="1" x14ac:dyDescent="0.2">
      <c r="A83" s="186">
        <v>78</v>
      </c>
      <c r="B83" s="341"/>
      <c r="C83" s="341"/>
      <c r="D83" s="14"/>
      <c r="E83" s="193"/>
      <c r="F83" s="14" t="s">
        <v>380</v>
      </c>
      <c r="G83" s="14" t="s">
        <v>14</v>
      </c>
      <c r="H83" s="194"/>
      <c r="I83" s="195">
        <v>304</v>
      </c>
      <c r="J83" s="342">
        <f>I83*L83</f>
        <v>14592</v>
      </c>
      <c r="K83" s="198"/>
      <c r="L83" s="199">
        <v>48</v>
      </c>
    </row>
    <row r="84" spans="1:18" s="186" customFormat="1" x14ac:dyDescent="0.2">
      <c r="A84" s="186">
        <v>79</v>
      </c>
      <c r="B84" s="283"/>
      <c r="C84" s="283"/>
      <c r="D84" s="55"/>
      <c r="E84" s="105"/>
      <c r="F84" s="55" t="s">
        <v>490</v>
      </c>
      <c r="G84" s="55" t="s">
        <v>14</v>
      </c>
      <c r="H84" s="103"/>
      <c r="I84" s="104">
        <v>95.83</v>
      </c>
      <c r="J84" s="104">
        <f>I84*L84</f>
        <v>9295.51</v>
      </c>
      <c r="K84" s="151"/>
      <c r="L84" s="259">
        <v>97</v>
      </c>
    </row>
    <row r="85" spans="1:18" s="186" customFormat="1" x14ac:dyDescent="0.2">
      <c r="A85" s="186">
        <v>80</v>
      </c>
      <c r="B85" s="341"/>
      <c r="C85" s="341"/>
      <c r="D85" s="14"/>
      <c r="E85" s="193"/>
      <c r="F85" s="14" t="s">
        <v>438</v>
      </c>
      <c r="G85" s="14" t="s">
        <v>41</v>
      </c>
      <c r="H85" s="194"/>
      <c r="I85" s="195">
        <v>100</v>
      </c>
      <c r="J85" s="195">
        <f>I85*L85</f>
        <v>47400</v>
      </c>
      <c r="K85" s="198"/>
      <c r="L85" s="335">
        <v>474</v>
      </c>
    </row>
    <row r="86" spans="1:18" s="186" customFormat="1" x14ac:dyDescent="0.2">
      <c r="A86" s="186">
        <v>81</v>
      </c>
      <c r="B86" s="66"/>
      <c r="C86" s="66"/>
      <c r="D86" s="55"/>
      <c r="E86" s="105"/>
      <c r="F86" s="55" t="s">
        <v>549</v>
      </c>
      <c r="G86" s="55" t="s">
        <v>14</v>
      </c>
      <c r="H86" s="103"/>
      <c r="I86" s="104">
        <v>558.98</v>
      </c>
      <c r="J86" s="104">
        <f>L86*I86</f>
        <v>558.98</v>
      </c>
      <c r="K86" s="151"/>
      <c r="L86" s="259">
        <v>1</v>
      </c>
    </row>
    <row r="87" spans="1:18" s="186" customFormat="1" ht="12" x14ac:dyDescent="0.2">
      <c r="A87" s="186">
        <v>82</v>
      </c>
      <c r="B87" s="311"/>
      <c r="C87" s="311"/>
      <c r="D87" s="14"/>
      <c r="E87" s="193" t="s">
        <v>510</v>
      </c>
      <c r="F87" s="14" t="s">
        <v>87</v>
      </c>
      <c r="G87" s="14" t="s">
        <v>14</v>
      </c>
      <c r="H87" s="194"/>
      <c r="I87" s="195">
        <v>16.52</v>
      </c>
      <c r="J87" s="195">
        <f>L87*I87</f>
        <v>16.52</v>
      </c>
      <c r="K87" s="14"/>
      <c r="L87" s="312">
        <v>1</v>
      </c>
    </row>
    <row r="88" spans="1:18" s="186" customFormat="1" x14ac:dyDescent="0.2">
      <c r="A88" s="186">
        <v>83</v>
      </c>
      <c r="B88" s="341"/>
      <c r="C88" s="341"/>
      <c r="D88" s="14"/>
      <c r="E88" s="193"/>
      <c r="F88" s="14" t="s">
        <v>379</v>
      </c>
      <c r="G88" s="14" t="s">
        <v>14</v>
      </c>
      <c r="H88" s="194"/>
      <c r="I88" s="195">
        <v>9</v>
      </c>
      <c r="J88" s="342">
        <f>I88*L88</f>
        <v>180</v>
      </c>
      <c r="K88" s="198"/>
      <c r="L88" s="199">
        <v>20</v>
      </c>
    </row>
    <row r="89" spans="1:18" s="186" customFormat="1" x14ac:dyDescent="0.2">
      <c r="A89" s="185">
        <v>84</v>
      </c>
      <c r="B89" s="311"/>
      <c r="C89" s="311"/>
      <c r="D89" s="14"/>
      <c r="E89" s="193">
        <v>2548</v>
      </c>
      <c r="F89" s="14" t="s">
        <v>85</v>
      </c>
      <c r="G89" s="14" t="s">
        <v>14</v>
      </c>
      <c r="H89" s="194"/>
      <c r="I89" s="195">
        <v>16.52</v>
      </c>
      <c r="J89" s="195">
        <f>L89*I89</f>
        <v>165.2</v>
      </c>
      <c r="K89" s="14"/>
      <c r="L89" s="312">
        <v>10</v>
      </c>
    </row>
    <row r="90" spans="1:18" s="186" customFormat="1" x14ac:dyDescent="0.2">
      <c r="A90" s="186">
        <v>85</v>
      </c>
      <c r="B90" s="311"/>
      <c r="C90" s="311"/>
      <c r="D90" s="14"/>
      <c r="E90" s="193">
        <v>2549</v>
      </c>
      <c r="F90" s="14" t="s">
        <v>86</v>
      </c>
      <c r="G90" s="14" t="s">
        <v>14</v>
      </c>
      <c r="H90" s="194"/>
      <c r="I90" s="195">
        <v>16.52</v>
      </c>
      <c r="J90" s="195">
        <f>L90*I90</f>
        <v>99.12</v>
      </c>
      <c r="K90" s="14"/>
      <c r="L90" s="312">
        <v>6</v>
      </c>
    </row>
    <row r="91" spans="1:18" s="186" customFormat="1" x14ac:dyDescent="0.2">
      <c r="A91" s="186">
        <v>86</v>
      </c>
      <c r="B91" s="341"/>
      <c r="C91" s="341"/>
      <c r="D91" s="14"/>
      <c r="E91" s="193"/>
      <c r="F91" s="14" t="s">
        <v>418</v>
      </c>
      <c r="G91" s="195" t="s">
        <v>14</v>
      </c>
      <c r="H91" s="194"/>
      <c r="I91" s="195">
        <v>10</v>
      </c>
      <c r="J91" s="195">
        <f>I91*L91</f>
        <v>9000</v>
      </c>
      <c r="K91" s="198"/>
      <c r="L91" s="196">
        <v>900</v>
      </c>
    </row>
    <row r="92" spans="1:18" s="185" customFormat="1" x14ac:dyDescent="0.2">
      <c r="A92" s="186">
        <v>87</v>
      </c>
      <c r="B92" s="341"/>
      <c r="C92" s="341"/>
      <c r="D92" s="14"/>
      <c r="E92" s="14"/>
      <c r="F92" s="14" t="s">
        <v>441</v>
      </c>
      <c r="G92" s="14" t="s">
        <v>14</v>
      </c>
      <c r="H92" s="14"/>
      <c r="I92" s="14">
        <v>390.6</v>
      </c>
      <c r="J92" s="195">
        <f>I92*L92</f>
        <v>2343.6000000000004</v>
      </c>
      <c r="K92" s="14"/>
      <c r="L92" s="199">
        <v>6</v>
      </c>
    </row>
    <row r="93" spans="1:18" s="186" customFormat="1" x14ac:dyDescent="0.2">
      <c r="A93" s="186">
        <v>88</v>
      </c>
      <c r="B93" s="311"/>
      <c r="C93" s="311"/>
      <c r="D93" s="14"/>
      <c r="E93" s="193"/>
      <c r="F93" s="14" t="s">
        <v>542</v>
      </c>
      <c r="G93" s="14" t="s">
        <v>543</v>
      </c>
      <c r="H93" s="194"/>
      <c r="I93" s="195">
        <v>314.14999999999998</v>
      </c>
      <c r="J93" s="195">
        <f>L93*I93</f>
        <v>3141.5</v>
      </c>
      <c r="K93" s="14"/>
      <c r="L93" s="335">
        <v>10</v>
      </c>
    </row>
    <row r="94" spans="1:18" s="186" customFormat="1" x14ac:dyDescent="0.2">
      <c r="A94" s="186">
        <v>89</v>
      </c>
      <c r="B94" s="313"/>
      <c r="C94" s="313"/>
      <c r="D94" s="14"/>
      <c r="E94" s="193"/>
      <c r="F94" s="14" t="s">
        <v>496</v>
      </c>
      <c r="G94" s="14" t="s">
        <v>14</v>
      </c>
      <c r="H94" s="194"/>
      <c r="I94" s="195">
        <v>3.15</v>
      </c>
      <c r="J94" s="195">
        <f>I94*L94</f>
        <v>63000</v>
      </c>
      <c r="K94" s="198"/>
      <c r="L94" s="335">
        <v>20000</v>
      </c>
    </row>
    <row r="95" spans="1:18" s="186" customFormat="1" x14ac:dyDescent="0.2">
      <c r="A95" s="381">
        <v>90</v>
      </c>
      <c r="B95" s="282"/>
      <c r="C95" s="282"/>
      <c r="D95" s="55"/>
      <c r="E95" s="105" t="s">
        <v>221</v>
      </c>
      <c r="F95" s="55" t="s">
        <v>9</v>
      </c>
      <c r="G95" s="55" t="s">
        <v>37</v>
      </c>
      <c r="H95" s="55"/>
      <c r="I95" s="104">
        <v>165.2</v>
      </c>
      <c r="J95" s="104">
        <f t="shared" ref="J95:J100" si="3">L95*I95</f>
        <v>169330</v>
      </c>
      <c r="K95" s="151"/>
      <c r="L95" s="258">
        <v>1025</v>
      </c>
    </row>
    <row r="96" spans="1:18" s="186" customFormat="1" x14ac:dyDescent="0.2">
      <c r="A96" s="186">
        <v>91</v>
      </c>
      <c r="B96" s="311"/>
      <c r="C96" s="311"/>
      <c r="D96" s="14"/>
      <c r="E96" s="193">
        <v>2665</v>
      </c>
      <c r="F96" s="14" t="s">
        <v>23</v>
      </c>
      <c r="G96" s="14" t="s">
        <v>37</v>
      </c>
      <c r="H96" s="14"/>
      <c r="I96" s="195">
        <v>258</v>
      </c>
      <c r="J96" s="195">
        <f t="shared" si="3"/>
        <v>12900</v>
      </c>
      <c r="K96" s="14"/>
      <c r="L96" s="312">
        <v>50</v>
      </c>
    </row>
    <row r="97" spans="1:18" s="186" customFormat="1" x14ac:dyDescent="0.2">
      <c r="A97" s="186">
        <v>92</v>
      </c>
      <c r="B97" s="311"/>
      <c r="C97" s="311"/>
      <c r="D97" s="14"/>
      <c r="E97" s="193">
        <v>2666</v>
      </c>
      <c r="F97" s="14" t="s">
        <v>44</v>
      </c>
      <c r="G97" s="14" t="s">
        <v>37</v>
      </c>
      <c r="H97" s="14"/>
      <c r="I97" s="195">
        <v>265</v>
      </c>
      <c r="J97" s="195">
        <f t="shared" si="3"/>
        <v>18815</v>
      </c>
      <c r="K97" s="14"/>
      <c r="L97" s="312">
        <v>71</v>
      </c>
    </row>
    <row r="98" spans="1:18" s="381" customFormat="1" x14ac:dyDescent="0.2">
      <c r="A98" s="186">
        <v>93</v>
      </c>
      <c r="B98" s="282"/>
      <c r="C98" s="282"/>
      <c r="D98" s="55"/>
      <c r="E98" s="105">
        <v>3133</v>
      </c>
      <c r="F98" s="55" t="s">
        <v>63</v>
      </c>
      <c r="G98" s="55" t="s">
        <v>34</v>
      </c>
      <c r="H98" s="103"/>
      <c r="I98" s="104">
        <v>578.20000000000005</v>
      </c>
      <c r="J98" s="104">
        <f t="shared" si="3"/>
        <v>3469.2000000000003</v>
      </c>
      <c r="K98" s="151"/>
      <c r="L98" s="258">
        <v>6</v>
      </c>
      <c r="M98" s="185"/>
      <c r="N98" s="185"/>
      <c r="O98" s="185"/>
      <c r="P98" s="185"/>
      <c r="Q98" s="185"/>
      <c r="R98" s="185"/>
    </row>
    <row r="99" spans="1:18" s="186" customFormat="1" x14ac:dyDescent="0.2">
      <c r="A99" s="186">
        <v>94</v>
      </c>
      <c r="B99" s="282"/>
      <c r="C99" s="282"/>
      <c r="D99" s="55"/>
      <c r="E99" s="105">
        <v>2890</v>
      </c>
      <c r="F99" s="55" t="s">
        <v>64</v>
      </c>
      <c r="G99" s="55" t="s">
        <v>34</v>
      </c>
      <c r="H99" s="103"/>
      <c r="I99" s="104">
        <v>622</v>
      </c>
      <c r="J99" s="104">
        <f t="shared" si="3"/>
        <v>5598</v>
      </c>
      <c r="K99" s="151"/>
      <c r="L99" s="258">
        <v>9</v>
      </c>
    </row>
    <row r="100" spans="1:18" s="186" customFormat="1" x14ac:dyDescent="0.2">
      <c r="A100" s="186">
        <v>95</v>
      </c>
      <c r="B100" s="311"/>
      <c r="C100" s="311"/>
      <c r="D100" s="14"/>
      <c r="E100" s="193"/>
      <c r="F100" s="14" t="s">
        <v>298</v>
      </c>
      <c r="G100" s="14" t="s">
        <v>14</v>
      </c>
      <c r="H100" s="194"/>
      <c r="I100" s="195">
        <v>1266.75</v>
      </c>
      <c r="J100" s="195">
        <f t="shared" si="3"/>
        <v>6333.75</v>
      </c>
      <c r="K100" s="14"/>
      <c r="L100" s="312">
        <v>5</v>
      </c>
    </row>
    <row r="101" spans="1:18" s="186" customFormat="1" x14ac:dyDescent="0.2">
      <c r="A101" s="186">
        <v>96</v>
      </c>
      <c r="B101" s="336"/>
      <c r="C101" s="336"/>
      <c r="D101" s="14"/>
      <c r="E101" s="193"/>
      <c r="F101" s="14" t="s">
        <v>516</v>
      </c>
      <c r="G101" s="14" t="s">
        <v>14</v>
      </c>
      <c r="H101" s="194"/>
      <c r="I101" s="195">
        <v>1128.46</v>
      </c>
      <c r="J101" s="195">
        <f>I101*L101</f>
        <v>1128.46</v>
      </c>
      <c r="K101" s="14"/>
      <c r="L101" s="196">
        <v>1</v>
      </c>
    </row>
    <row r="102" spans="1:18" s="186" customFormat="1" x14ac:dyDescent="0.2">
      <c r="A102" s="186">
        <v>97</v>
      </c>
      <c r="B102" s="311"/>
      <c r="C102" s="311"/>
      <c r="D102" s="14"/>
      <c r="E102" s="193"/>
      <c r="F102" s="14" t="s">
        <v>512</v>
      </c>
      <c r="G102" s="14" t="s">
        <v>14</v>
      </c>
      <c r="H102" s="194"/>
      <c r="I102" s="195">
        <v>1128.46</v>
      </c>
      <c r="J102" s="195">
        <f>L102*I102</f>
        <v>2256.92</v>
      </c>
      <c r="K102" s="198"/>
      <c r="L102" s="312">
        <v>2</v>
      </c>
    </row>
    <row r="103" spans="1:18" s="186" customFormat="1" x14ac:dyDescent="0.2">
      <c r="A103" s="381">
        <v>98</v>
      </c>
      <c r="B103" s="336"/>
      <c r="C103" s="336"/>
      <c r="D103" s="198"/>
      <c r="E103" s="337"/>
      <c r="F103" s="198" t="s">
        <v>296</v>
      </c>
      <c r="G103" s="198" t="s">
        <v>14</v>
      </c>
      <c r="H103" s="338"/>
      <c r="I103" s="339">
        <v>1266.75</v>
      </c>
      <c r="J103" s="339">
        <f>L103*I103</f>
        <v>5067</v>
      </c>
      <c r="K103" s="198"/>
      <c r="L103" s="340">
        <v>4</v>
      </c>
    </row>
    <row r="104" spans="1:18" s="186" customFormat="1" x14ac:dyDescent="0.2">
      <c r="A104" s="186">
        <v>99</v>
      </c>
      <c r="B104" s="336"/>
      <c r="C104" s="336"/>
      <c r="D104" s="198"/>
      <c r="E104" s="337"/>
      <c r="F104" s="198" t="s">
        <v>514</v>
      </c>
      <c r="G104" s="198" t="s">
        <v>14</v>
      </c>
      <c r="H104" s="338"/>
      <c r="I104" s="339">
        <v>1266.56</v>
      </c>
      <c r="J104" s="339">
        <f>L104*I104</f>
        <v>1266.56</v>
      </c>
      <c r="K104" s="198"/>
      <c r="L104" s="340">
        <v>1</v>
      </c>
    </row>
    <row r="105" spans="1:18" s="186" customFormat="1" x14ac:dyDescent="0.2">
      <c r="A105" s="381">
        <v>100</v>
      </c>
      <c r="B105" s="311"/>
      <c r="C105" s="311"/>
      <c r="D105" s="14"/>
      <c r="E105" s="193"/>
      <c r="F105" s="14" t="s">
        <v>412</v>
      </c>
      <c r="G105" s="14" t="s">
        <v>14</v>
      </c>
      <c r="H105" s="194"/>
      <c r="I105" s="195">
        <v>3638.16</v>
      </c>
      <c r="J105" s="195">
        <f>L105*I105</f>
        <v>3638.16</v>
      </c>
      <c r="K105" s="198"/>
      <c r="L105" s="312">
        <v>1</v>
      </c>
    </row>
    <row r="106" spans="1:18" s="381" customFormat="1" x14ac:dyDescent="0.2">
      <c r="A106" s="186">
        <v>101</v>
      </c>
      <c r="B106" s="311"/>
      <c r="C106" s="311"/>
      <c r="D106" s="14"/>
      <c r="E106" s="193">
        <v>2014</v>
      </c>
      <c r="F106" s="14" t="s">
        <v>50</v>
      </c>
      <c r="G106" s="14" t="s">
        <v>14</v>
      </c>
      <c r="H106" s="194"/>
      <c r="I106" s="195">
        <v>140</v>
      </c>
      <c r="J106" s="195">
        <f>L106*I106</f>
        <v>140</v>
      </c>
      <c r="K106" s="14"/>
      <c r="L106" s="196">
        <v>1</v>
      </c>
      <c r="M106" s="186"/>
      <c r="N106" s="186"/>
      <c r="O106" s="186"/>
      <c r="P106" s="186"/>
      <c r="Q106" s="186"/>
      <c r="R106" s="186"/>
    </row>
    <row r="107" spans="1:18" s="186" customFormat="1" x14ac:dyDescent="0.2">
      <c r="A107" s="186">
        <v>102</v>
      </c>
      <c r="B107" s="341"/>
      <c r="C107" s="341"/>
      <c r="D107" s="14"/>
      <c r="E107" s="14"/>
      <c r="F107" s="14" t="s">
        <v>376</v>
      </c>
      <c r="G107" s="14" t="s">
        <v>14</v>
      </c>
      <c r="H107" s="195"/>
      <c r="I107" s="195">
        <v>218</v>
      </c>
      <c r="J107" s="342">
        <f>I107*L107</f>
        <v>8066</v>
      </c>
      <c r="K107" s="14"/>
      <c r="L107" s="199">
        <v>37</v>
      </c>
    </row>
    <row r="108" spans="1:18" s="381" customFormat="1" x14ac:dyDescent="0.2">
      <c r="A108" s="186">
        <v>103</v>
      </c>
      <c r="B108" s="341"/>
      <c r="C108" s="341"/>
      <c r="D108" s="14"/>
      <c r="E108" s="193"/>
      <c r="F108" s="14" t="s">
        <v>434</v>
      </c>
      <c r="G108" s="14" t="s">
        <v>433</v>
      </c>
      <c r="H108" s="194"/>
      <c r="I108" s="195">
        <v>3662.43</v>
      </c>
      <c r="J108" s="195">
        <f>I108*L108</f>
        <v>25637.01</v>
      </c>
      <c r="K108" s="198"/>
      <c r="L108" s="335">
        <v>7</v>
      </c>
      <c r="M108" s="186"/>
      <c r="N108" s="186"/>
      <c r="O108" s="186"/>
      <c r="P108" s="186"/>
      <c r="Q108" s="186"/>
      <c r="R108" s="186"/>
    </row>
    <row r="109" spans="1:18" s="186" customFormat="1" x14ac:dyDescent="0.2">
      <c r="A109" s="89">
        <v>104</v>
      </c>
      <c r="B109" s="378"/>
      <c r="C109" s="378"/>
      <c r="D109" s="198"/>
      <c r="E109" s="337"/>
      <c r="F109" s="198" t="s">
        <v>431</v>
      </c>
      <c r="G109" s="198" t="s">
        <v>40</v>
      </c>
      <c r="H109" s="338"/>
      <c r="I109" s="339">
        <v>1003</v>
      </c>
      <c r="J109" s="339">
        <f>L109*I109</f>
        <v>42126</v>
      </c>
      <c r="K109" s="198"/>
      <c r="L109" s="379">
        <v>42</v>
      </c>
    </row>
    <row r="110" spans="1:18" s="186" customFormat="1" x14ac:dyDescent="0.2">
      <c r="A110" s="186">
        <v>105</v>
      </c>
      <c r="B110" s="341"/>
      <c r="C110" s="341"/>
      <c r="D110" s="14"/>
      <c r="E110" s="193"/>
      <c r="F110" s="14" t="s">
        <v>537</v>
      </c>
      <c r="G110" s="14" t="s">
        <v>14</v>
      </c>
      <c r="H110" s="194"/>
      <c r="I110" s="195">
        <v>647.16999999999996</v>
      </c>
      <c r="J110" s="195">
        <f>L110*I110</f>
        <v>1941.5099999999998</v>
      </c>
      <c r="K110" s="198"/>
      <c r="L110" s="335">
        <v>3</v>
      </c>
    </row>
    <row r="111" spans="1:18" s="186" customFormat="1" x14ac:dyDescent="0.2">
      <c r="A111" s="186">
        <v>106</v>
      </c>
      <c r="B111" s="313"/>
      <c r="C111" s="313"/>
      <c r="D111" s="14"/>
      <c r="E111" s="193">
        <v>1203</v>
      </c>
      <c r="F111" s="14" t="s">
        <v>61</v>
      </c>
      <c r="G111" s="14" t="s">
        <v>14</v>
      </c>
      <c r="H111" s="194"/>
      <c r="I111" s="195">
        <v>129</v>
      </c>
      <c r="J111" s="195">
        <f>L111*I111</f>
        <v>258000</v>
      </c>
      <c r="K111" s="14"/>
      <c r="L111" s="312">
        <v>2000</v>
      </c>
    </row>
    <row r="112" spans="1:18" x14ac:dyDescent="0.2">
      <c r="A112" s="186">
        <v>107</v>
      </c>
      <c r="B112" s="66"/>
      <c r="C112" s="66"/>
      <c r="D112" s="55"/>
      <c r="E112" s="105"/>
      <c r="F112" s="55" t="s">
        <v>526</v>
      </c>
      <c r="G112" s="55" t="s">
        <v>14</v>
      </c>
      <c r="H112" s="103"/>
      <c r="I112" s="104">
        <v>200</v>
      </c>
      <c r="J112" s="104">
        <f>L112*I112</f>
        <v>1000</v>
      </c>
      <c r="K112" s="151"/>
      <c r="L112" s="259">
        <v>5</v>
      </c>
    </row>
    <row r="113" spans="1:18" s="186" customFormat="1" x14ac:dyDescent="0.2">
      <c r="A113" s="89">
        <v>108</v>
      </c>
      <c r="B113" s="313"/>
      <c r="C113" s="313"/>
      <c r="D113" s="14"/>
      <c r="E113" s="193"/>
      <c r="F113" s="14" t="s">
        <v>480</v>
      </c>
      <c r="G113" s="14" t="s">
        <v>14</v>
      </c>
      <c r="H113" s="194"/>
      <c r="I113" s="195">
        <v>4.92</v>
      </c>
      <c r="J113" s="195">
        <f>I113*L113</f>
        <v>1013.52</v>
      </c>
      <c r="K113" s="198"/>
      <c r="L113" s="335">
        <v>206</v>
      </c>
    </row>
    <row r="114" spans="1:18" s="186" customFormat="1" x14ac:dyDescent="0.2">
      <c r="A114" s="89">
        <v>109</v>
      </c>
      <c r="B114" s="313"/>
      <c r="C114" s="313"/>
      <c r="D114" s="14"/>
      <c r="E114" s="193">
        <v>9632</v>
      </c>
      <c r="F114" s="14" t="s">
        <v>104</v>
      </c>
      <c r="G114" s="14" t="s">
        <v>105</v>
      </c>
      <c r="H114" s="194"/>
      <c r="I114" s="195">
        <v>95.7</v>
      </c>
      <c r="J114" s="195">
        <f>L114*I114</f>
        <v>24116.400000000001</v>
      </c>
      <c r="K114" s="14"/>
      <c r="L114" s="312">
        <v>252</v>
      </c>
    </row>
    <row r="115" spans="1:18" s="186" customFormat="1" x14ac:dyDescent="0.2">
      <c r="A115" s="186">
        <v>110</v>
      </c>
      <c r="B115" s="66"/>
      <c r="C115" s="66"/>
      <c r="D115" s="55"/>
      <c r="E115" s="105"/>
      <c r="F115" s="55" t="s">
        <v>493</v>
      </c>
      <c r="G115" s="55" t="s">
        <v>41</v>
      </c>
      <c r="H115" s="103"/>
      <c r="I115" s="104">
        <v>230.01</v>
      </c>
      <c r="J115" s="104">
        <f>I115*L115</f>
        <v>82803.599999999991</v>
      </c>
      <c r="K115" s="151"/>
      <c r="L115" s="259">
        <v>360</v>
      </c>
    </row>
    <row r="116" spans="1:18" x14ac:dyDescent="0.2">
      <c r="A116" s="186">
        <v>111</v>
      </c>
      <c r="B116" s="66"/>
      <c r="C116" s="66"/>
      <c r="D116" s="55"/>
      <c r="E116" s="105"/>
      <c r="F116" s="55" t="s">
        <v>532</v>
      </c>
      <c r="G116" s="55" t="s">
        <v>14</v>
      </c>
      <c r="H116" s="103"/>
      <c r="I116" s="104">
        <v>1721</v>
      </c>
      <c r="J116" s="104">
        <f>L116*I116</f>
        <v>1721</v>
      </c>
      <c r="K116" s="151"/>
      <c r="L116" s="259">
        <v>1</v>
      </c>
    </row>
    <row r="117" spans="1:18" x14ac:dyDescent="0.2">
      <c r="A117" s="186">
        <v>112</v>
      </c>
      <c r="B117" s="341"/>
      <c r="C117" s="341"/>
      <c r="D117" s="14"/>
      <c r="E117" s="14"/>
      <c r="F117" s="14" t="s">
        <v>511</v>
      </c>
      <c r="G117" s="14" t="s">
        <v>14</v>
      </c>
      <c r="H117" s="14"/>
      <c r="I117" s="14">
        <v>1.68</v>
      </c>
      <c r="J117" s="195">
        <f t="shared" ref="J117:J123" si="4">I117*L117</f>
        <v>15456</v>
      </c>
      <c r="K117" s="14"/>
      <c r="L117" s="199">
        <v>9200</v>
      </c>
    </row>
    <row r="118" spans="1:18" s="186" customFormat="1" x14ac:dyDescent="0.2">
      <c r="A118" s="186">
        <v>113</v>
      </c>
      <c r="B118" s="341"/>
      <c r="C118" s="313"/>
      <c r="D118" s="14"/>
      <c r="E118" s="193"/>
      <c r="F118" s="14" t="s">
        <v>475</v>
      </c>
      <c r="G118" s="14" t="s">
        <v>14</v>
      </c>
      <c r="H118" s="194"/>
      <c r="I118" s="195">
        <v>1.68</v>
      </c>
      <c r="J118" s="195">
        <f t="shared" si="4"/>
        <v>42000</v>
      </c>
      <c r="K118" s="14"/>
      <c r="L118" s="196">
        <v>25000</v>
      </c>
    </row>
    <row r="119" spans="1:18" s="186" customFormat="1" x14ac:dyDescent="0.2">
      <c r="A119" s="185">
        <v>114</v>
      </c>
      <c r="B119" s="341"/>
      <c r="C119" s="341"/>
      <c r="D119" s="14"/>
      <c r="E119" s="14"/>
      <c r="F119" s="14" t="s">
        <v>468</v>
      </c>
      <c r="G119" s="14" t="s">
        <v>14</v>
      </c>
      <c r="H119" s="14"/>
      <c r="I119" s="14">
        <v>1.68</v>
      </c>
      <c r="J119" s="195">
        <f t="shared" si="4"/>
        <v>42000</v>
      </c>
      <c r="K119" s="14"/>
      <c r="L119" s="199">
        <v>25000</v>
      </c>
    </row>
    <row r="120" spans="1:18" s="186" customFormat="1" x14ac:dyDescent="0.2">
      <c r="A120" s="186">
        <v>115</v>
      </c>
      <c r="B120" s="341"/>
      <c r="C120" s="313"/>
      <c r="D120" s="14"/>
      <c r="E120" s="193"/>
      <c r="F120" s="14" t="s">
        <v>476</v>
      </c>
      <c r="G120" s="14" t="s">
        <v>14</v>
      </c>
      <c r="H120" s="194"/>
      <c r="I120" s="195">
        <v>1.68</v>
      </c>
      <c r="J120" s="195">
        <f t="shared" si="4"/>
        <v>42000</v>
      </c>
      <c r="K120" s="14"/>
      <c r="L120" s="196">
        <v>25000</v>
      </c>
    </row>
    <row r="121" spans="1:18" s="186" customFormat="1" x14ac:dyDescent="0.2">
      <c r="A121" s="186">
        <v>116</v>
      </c>
      <c r="B121" s="341"/>
      <c r="C121" s="313"/>
      <c r="D121" s="14"/>
      <c r="E121" s="193"/>
      <c r="F121" s="14" t="s">
        <v>472</v>
      </c>
      <c r="G121" s="14" t="s">
        <v>14</v>
      </c>
      <c r="H121" s="194"/>
      <c r="I121" s="195">
        <v>81.900000000000006</v>
      </c>
      <c r="J121" s="195">
        <f t="shared" si="4"/>
        <v>16298.1</v>
      </c>
      <c r="K121" s="14"/>
      <c r="L121" s="196">
        <v>199</v>
      </c>
      <c r="M121" s="227"/>
      <c r="N121" s="227"/>
      <c r="O121" s="227"/>
      <c r="P121" s="227"/>
      <c r="Q121" s="227"/>
      <c r="R121" s="227"/>
    </row>
    <row r="122" spans="1:18" s="185" customFormat="1" x14ac:dyDescent="0.2">
      <c r="A122" s="186">
        <v>117</v>
      </c>
      <c r="B122" s="313"/>
      <c r="C122" s="313"/>
      <c r="D122" s="14"/>
      <c r="E122" s="193"/>
      <c r="F122" s="14" t="s">
        <v>495</v>
      </c>
      <c r="G122" s="14" t="s">
        <v>14</v>
      </c>
      <c r="H122" s="194"/>
      <c r="I122" s="195">
        <v>11.5</v>
      </c>
      <c r="J122" s="195">
        <f t="shared" si="4"/>
        <v>460000</v>
      </c>
      <c r="K122" s="198"/>
      <c r="L122" s="335">
        <v>40000</v>
      </c>
    </row>
    <row r="123" spans="1:18" s="186" customFormat="1" x14ac:dyDescent="0.2">
      <c r="A123" s="89">
        <v>118</v>
      </c>
      <c r="B123" s="341"/>
      <c r="C123" s="341"/>
      <c r="D123" s="14"/>
      <c r="E123" s="14"/>
      <c r="F123" s="14" t="s">
        <v>426</v>
      </c>
      <c r="G123" s="14" t="s">
        <v>14</v>
      </c>
      <c r="H123" s="14"/>
      <c r="I123" s="14">
        <v>6.44</v>
      </c>
      <c r="J123" s="195">
        <f t="shared" si="4"/>
        <v>631.12</v>
      </c>
      <c r="K123" s="14"/>
      <c r="L123" s="199">
        <v>98</v>
      </c>
    </row>
    <row r="124" spans="1:18" s="186" customFormat="1" x14ac:dyDescent="0.2">
      <c r="A124" s="186">
        <v>119</v>
      </c>
      <c r="B124" s="341"/>
      <c r="C124" s="341"/>
      <c r="D124" s="14"/>
      <c r="E124" s="14"/>
      <c r="F124" s="14" t="s">
        <v>482</v>
      </c>
      <c r="G124" s="14" t="s">
        <v>14</v>
      </c>
      <c r="H124" s="14"/>
      <c r="I124" s="14">
        <v>12.98</v>
      </c>
      <c r="J124" s="195">
        <f>L124*I124</f>
        <v>51.92</v>
      </c>
      <c r="K124" s="14"/>
      <c r="L124" s="335">
        <v>4</v>
      </c>
    </row>
    <row r="125" spans="1:18" s="186" customFormat="1" x14ac:dyDescent="0.2">
      <c r="A125" s="186">
        <v>120</v>
      </c>
      <c r="B125" s="341"/>
      <c r="C125" s="341"/>
      <c r="D125" s="14"/>
      <c r="E125" s="14"/>
      <c r="F125" s="14" t="s">
        <v>518</v>
      </c>
      <c r="G125" s="14" t="s">
        <v>14</v>
      </c>
      <c r="H125" s="14"/>
      <c r="I125" s="14">
        <v>12.98</v>
      </c>
      <c r="J125" s="195">
        <f>L125*I125</f>
        <v>519.20000000000005</v>
      </c>
      <c r="K125" s="14"/>
      <c r="L125" s="335">
        <v>40</v>
      </c>
    </row>
    <row r="126" spans="1:18" x14ac:dyDescent="0.2">
      <c r="A126" s="186">
        <v>121</v>
      </c>
      <c r="B126" s="66"/>
      <c r="C126" s="66"/>
      <c r="D126" s="55"/>
      <c r="E126" s="55"/>
      <c r="F126" s="55" t="s">
        <v>483</v>
      </c>
      <c r="G126" s="55" t="s">
        <v>14</v>
      </c>
      <c r="H126" s="55"/>
      <c r="I126" s="55">
        <v>12.98</v>
      </c>
      <c r="J126" s="104">
        <f>L126*I126</f>
        <v>623.04</v>
      </c>
      <c r="K126" s="55"/>
      <c r="L126" s="259">
        <v>48</v>
      </c>
    </row>
    <row r="127" spans="1:18" s="186" customFormat="1" x14ac:dyDescent="0.2">
      <c r="A127" s="186">
        <v>122</v>
      </c>
      <c r="B127" s="341"/>
      <c r="C127" s="341"/>
      <c r="D127" s="14"/>
      <c r="E127" s="14"/>
      <c r="F127" s="14" t="s">
        <v>481</v>
      </c>
      <c r="G127" s="14" t="s">
        <v>14</v>
      </c>
      <c r="H127" s="14"/>
      <c r="I127" s="14">
        <v>12.98</v>
      </c>
      <c r="J127" s="195">
        <f>L127*I127</f>
        <v>311.52</v>
      </c>
      <c r="K127" s="14"/>
      <c r="L127" s="335">
        <v>24</v>
      </c>
    </row>
    <row r="128" spans="1:18" s="186" customFormat="1" x14ac:dyDescent="0.2">
      <c r="A128" s="186">
        <v>123</v>
      </c>
      <c r="B128" s="66"/>
      <c r="C128" s="66"/>
      <c r="D128" s="55"/>
      <c r="E128" s="55"/>
      <c r="F128" s="55" t="s">
        <v>491</v>
      </c>
      <c r="G128" s="55" t="s">
        <v>14</v>
      </c>
      <c r="H128" s="55"/>
      <c r="I128" s="55">
        <v>55.7</v>
      </c>
      <c r="J128" s="104">
        <f>L128*I128</f>
        <v>278500</v>
      </c>
      <c r="K128" s="55"/>
      <c r="L128" s="259">
        <v>5000</v>
      </c>
    </row>
    <row r="129" spans="1:18" s="186" customFormat="1" x14ac:dyDescent="0.2">
      <c r="A129" s="186">
        <v>124</v>
      </c>
      <c r="B129" s="341"/>
      <c r="C129" s="313"/>
      <c r="D129" s="14"/>
      <c r="E129" s="193"/>
      <c r="F129" s="14" t="s">
        <v>473</v>
      </c>
      <c r="G129" s="14" t="s">
        <v>14</v>
      </c>
      <c r="H129" s="194"/>
      <c r="I129" s="195">
        <v>21.24</v>
      </c>
      <c r="J129" s="195">
        <f>I129*L129</f>
        <v>2909.8799999999997</v>
      </c>
      <c r="K129" s="14"/>
      <c r="L129" s="196">
        <v>137</v>
      </c>
    </row>
    <row r="130" spans="1:18" s="186" customFormat="1" x14ac:dyDescent="0.2">
      <c r="A130" s="186">
        <v>125</v>
      </c>
      <c r="B130" s="311"/>
      <c r="C130" s="311"/>
      <c r="D130" s="14"/>
      <c r="E130" s="193">
        <v>6914</v>
      </c>
      <c r="F130" s="14" t="s">
        <v>166</v>
      </c>
      <c r="G130" s="14" t="s">
        <v>14</v>
      </c>
      <c r="H130" s="194"/>
      <c r="I130" s="195">
        <v>23.6</v>
      </c>
      <c r="J130" s="195">
        <f>L130*I130</f>
        <v>3728.8</v>
      </c>
      <c r="K130" s="14"/>
      <c r="L130" s="312">
        <v>158</v>
      </c>
    </row>
    <row r="131" spans="1:18" s="186" customFormat="1" x14ac:dyDescent="0.2">
      <c r="A131" s="186">
        <v>126</v>
      </c>
      <c r="B131" s="313"/>
      <c r="C131" s="313"/>
      <c r="D131" s="14"/>
      <c r="E131" s="193">
        <v>5195</v>
      </c>
      <c r="F131" s="14" t="s">
        <v>479</v>
      </c>
      <c r="G131" s="14" t="s">
        <v>34</v>
      </c>
      <c r="H131" s="194"/>
      <c r="I131" s="195">
        <v>1293.28</v>
      </c>
      <c r="J131" s="195">
        <f>L131*I131</f>
        <v>11639.52</v>
      </c>
      <c r="K131" s="14"/>
      <c r="L131" s="312">
        <v>9</v>
      </c>
    </row>
    <row r="132" spans="1:18" s="186" customFormat="1" x14ac:dyDescent="0.2">
      <c r="A132" s="186">
        <v>127</v>
      </c>
      <c r="B132" s="313"/>
      <c r="C132" s="313"/>
      <c r="D132" s="14"/>
      <c r="E132" s="193">
        <v>5195</v>
      </c>
      <c r="F132" s="14" t="s">
        <v>469</v>
      </c>
      <c r="G132" s="14" t="s">
        <v>34</v>
      </c>
      <c r="H132" s="194"/>
      <c r="I132" s="195">
        <v>1293.28</v>
      </c>
      <c r="J132" s="195">
        <f>L132*I132</f>
        <v>18105.919999999998</v>
      </c>
      <c r="K132" s="14"/>
      <c r="L132" s="312">
        <v>14</v>
      </c>
    </row>
    <row r="133" spans="1:18" s="186" customFormat="1" x14ac:dyDescent="0.2">
      <c r="A133" s="186">
        <v>128</v>
      </c>
      <c r="B133" s="341"/>
      <c r="C133" s="341"/>
      <c r="D133" s="14"/>
      <c r="E133" s="14"/>
      <c r="F133" s="14" t="s">
        <v>375</v>
      </c>
      <c r="G133" s="14" t="s">
        <v>14</v>
      </c>
      <c r="H133" s="195"/>
      <c r="I133" s="195">
        <v>1.63</v>
      </c>
      <c r="J133" s="342">
        <f>I133*L133</f>
        <v>65.199999999999989</v>
      </c>
      <c r="K133" s="14"/>
      <c r="L133" s="199">
        <v>40</v>
      </c>
    </row>
    <row r="134" spans="1:18" s="186" customFormat="1" x14ac:dyDescent="0.2">
      <c r="A134" s="186">
        <v>129</v>
      </c>
      <c r="B134" s="341"/>
      <c r="C134" s="341"/>
      <c r="D134" s="14"/>
      <c r="E134" s="14"/>
      <c r="F134" s="14" t="s">
        <v>517</v>
      </c>
      <c r="G134" s="14" t="s">
        <v>14</v>
      </c>
      <c r="H134" s="195"/>
      <c r="I134" s="195">
        <v>3.37</v>
      </c>
      <c r="J134" s="342">
        <f>I134*L134</f>
        <v>3370</v>
      </c>
      <c r="K134" s="14"/>
      <c r="L134" s="199">
        <v>1000</v>
      </c>
    </row>
    <row r="135" spans="1:18" s="186" customFormat="1" x14ac:dyDescent="0.2">
      <c r="A135" s="186">
        <v>130</v>
      </c>
      <c r="B135" s="282"/>
      <c r="C135" s="282"/>
      <c r="D135" s="55"/>
      <c r="E135" s="105">
        <v>6917</v>
      </c>
      <c r="F135" s="55" t="s">
        <v>76</v>
      </c>
      <c r="G135" s="55" t="s">
        <v>14</v>
      </c>
      <c r="H135" s="55"/>
      <c r="I135" s="104">
        <v>9.44</v>
      </c>
      <c r="J135" s="104">
        <f>L135*I135</f>
        <v>10223.519999999999</v>
      </c>
      <c r="K135" s="55"/>
      <c r="L135" s="258">
        <v>1083</v>
      </c>
    </row>
    <row r="136" spans="1:18" s="186" customFormat="1" x14ac:dyDescent="0.2">
      <c r="A136" s="186">
        <v>131</v>
      </c>
      <c r="B136" s="341"/>
      <c r="C136" s="341"/>
      <c r="D136" s="14"/>
      <c r="E136" s="193"/>
      <c r="F136" s="14" t="s">
        <v>79</v>
      </c>
      <c r="G136" s="14" t="s">
        <v>14</v>
      </c>
      <c r="H136" s="195"/>
      <c r="I136" s="195">
        <v>1.41</v>
      </c>
      <c r="J136" s="342">
        <f>I136*L136</f>
        <v>705</v>
      </c>
      <c r="K136" s="14"/>
      <c r="L136" s="199">
        <v>500</v>
      </c>
    </row>
    <row r="137" spans="1:18" s="186" customFormat="1" x14ac:dyDescent="0.2">
      <c r="A137" s="89">
        <v>132</v>
      </c>
      <c r="B137" s="282"/>
      <c r="C137" s="282"/>
      <c r="D137" s="55"/>
      <c r="E137" s="105">
        <v>4962</v>
      </c>
      <c r="F137" s="55" t="s">
        <v>60</v>
      </c>
      <c r="G137" s="55" t="s">
        <v>14</v>
      </c>
      <c r="H137" s="103"/>
      <c r="I137" s="104">
        <v>150</v>
      </c>
      <c r="J137" s="104">
        <f t="shared" ref="J137:J142" si="5">L137*I137</f>
        <v>63750</v>
      </c>
      <c r="K137" s="55"/>
      <c r="L137" s="258">
        <v>425</v>
      </c>
    </row>
    <row r="138" spans="1:18" x14ac:dyDescent="0.2">
      <c r="A138" s="89">
        <v>133</v>
      </c>
      <c r="B138" s="311"/>
      <c r="C138" s="311"/>
      <c r="D138" s="14"/>
      <c r="E138" s="193"/>
      <c r="F138" s="14" t="s">
        <v>411</v>
      </c>
      <c r="G138" s="14" t="s">
        <v>14</v>
      </c>
      <c r="H138" s="194"/>
      <c r="I138" s="195">
        <v>147732.67000000001</v>
      </c>
      <c r="J138" s="195">
        <f t="shared" si="5"/>
        <v>147732.67000000001</v>
      </c>
      <c r="K138" s="198"/>
      <c r="L138" s="312">
        <v>1</v>
      </c>
      <c r="R138" s="89" t="s">
        <v>464</v>
      </c>
    </row>
    <row r="139" spans="1:18" x14ac:dyDescent="0.2">
      <c r="A139" s="89">
        <v>134</v>
      </c>
      <c r="B139" s="311"/>
      <c r="C139" s="311"/>
      <c r="D139" s="14"/>
      <c r="E139" s="193"/>
      <c r="F139" s="14" t="s">
        <v>470</v>
      </c>
      <c r="G139" s="14" t="s">
        <v>14</v>
      </c>
      <c r="H139" s="194"/>
      <c r="I139" s="195">
        <v>147732.68</v>
      </c>
      <c r="J139" s="195">
        <f t="shared" si="5"/>
        <v>147732.68</v>
      </c>
      <c r="K139" s="198"/>
      <c r="L139" s="312">
        <v>1</v>
      </c>
      <c r="R139" s="89" t="s">
        <v>464</v>
      </c>
    </row>
    <row r="140" spans="1:18" x14ac:dyDescent="0.2">
      <c r="A140" s="89">
        <v>135</v>
      </c>
      <c r="B140" s="336"/>
      <c r="C140" s="336"/>
      <c r="D140" s="198"/>
      <c r="E140" s="337"/>
      <c r="F140" s="198" t="s">
        <v>293</v>
      </c>
      <c r="G140" s="198" t="s">
        <v>14</v>
      </c>
      <c r="H140" s="338"/>
      <c r="I140" s="339">
        <v>24420</v>
      </c>
      <c r="J140" s="339">
        <f t="shared" si="5"/>
        <v>48840</v>
      </c>
      <c r="K140" s="198"/>
      <c r="L140" s="340">
        <v>2</v>
      </c>
      <c r="R140" s="89" t="s">
        <v>464</v>
      </c>
    </row>
    <row r="141" spans="1:18" x14ac:dyDescent="0.2">
      <c r="A141" s="89">
        <v>136</v>
      </c>
      <c r="B141" s="336"/>
      <c r="C141" s="336"/>
      <c r="D141" s="198"/>
      <c r="E141" s="337"/>
      <c r="F141" s="198" t="s">
        <v>293</v>
      </c>
      <c r="G141" s="198" t="s">
        <v>14</v>
      </c>
      <c r="H141" s="338"/>
      <c r="I141" s="339">
        <v>24420</v>
      </c>
      <c r="J141" s="339">
        <f t="shared" si="5"/>
        <v>97680</v>
      </c>
      <c r="K141" s="198"/>
      <c r="L141" s="340">
        <v>4</v>
      </c>
      <c r="R141" s="89" t="s">
        <v>464</v>
      </c>
    </row>
    <row r="142" spans="1:18" x14ac:dyDescent="0.2">
      <c r="A142" s="89">
        <v>137</v>
      </c>
      <c r="B142" s="313"/>
      <c r="C142" s="313"/>
      <c r="D142" s="14"/>
      <c r="E142" s="193">
        <v>6498</v>
      </c>
      <c r="F142" s="14" t="s">
        <v>42</v>
      </c>
      <c r="G142" s="14" t="s">
        <v>14</v>
      </c>
      <c r="H142" s="14"/>
      <c r="I142" s="195">
        <v>56.05</v>
      </c>
      <c r="J142" s="195">
        <f t="shared" si="5"/>
        <v>16254.5</v>
      </c>
      <c r="K142" s="14"/>
      <c r="L142" s="312">
        <v>290</v>
      </c>
      <c r="R142" s="89" t="s">
        <v>464</v>
      </c>
    </row>
    <row r="143" spans="1:18" x14ac:dyDescent="0.2">
      <c r="A143" s="89">
        <v>138</v>
      </c>
      <c r="B143" s="66"/>
      <c r="C143" s="66"/>
      <c r="D143" s="55"/>
      <c r="E143" s="105"/>
      <c r="F143" s="55" t="s">
        <v>521</v>
      </c>
      <c r="G143" s="55" t="s">
        <v>14</v>
      </c>
      <c r="H143" s="103"/>
      <c r="I143" s="104">
        <v>942</v>
      </c>
      <c r="J143" s="264">
        <f>I143*L143</f>
        <v>1884</v>
      </c>
      <c r="K143" s="151"/>
      <c r="L143" s="259">
        <v>2</v>
      </c>
      <c r="R143" s="89" t="s">
        <v>464</v>
      </c>
    </row>
    <row r="144" spans="1:18" x14ac:dyDescent="0.2">
      <c r="A144" s="89">
        <v>139</v>
      </c>
      <c r="B144" s="66"/>
      <c r="C144" s="66"/>
      <c r="D144" s="55"/>
      <c r="E144" s="105"/>
      <c r="F144" s="55" t="s">
        <v>522</v>
      </c>
      <c r="G144" s="55" t="s">
        <v>14</v>
      </c>
      <c r="H144" s="103"/>
      <c r="I144" s="104">
        <v>325</v>
      </c>
      <c r="J144" s="264">
        <f>I144*L144</f>
        <v>975</v>
      </c>
      <c r="K144" s="151"/>
      <c r="L144" s="259">
        <v>3</v>
      </c>
      <c r="R144" s="89" t="s">
        <v>464</v>
      </c>
    </row>
    <row r="145" spans="1:18" x14ac:dyDescent="0.2">
      <c r="A145" s="89">
        <v>140</v>
      </c>
      <c r="B145" s="66"/>
      <c r="C145" s="66"/>
      <c r="D145" s="55"/>
      <c r="E145" s="105"/>
      <c r="F145" s="55" t="s">
        <v>523</v>
      </c>
      <c r="G145" s="55" t="s">
        <v>14</v>
      </c>
      <c r="H145" s="103"/>
      <c r="I145" s="104">
        <v>25</v>
      </c>
      <c r="J145" s="264">
        <f>I145*L145</f>
        <v>500</v>
      </c>
      <c r="K145" s="151"/>
      <c r="L145" s="259">
        <v>20</v>
      </c>
      <c r="R145" s="89" t="s">
        <v>464</v>
      </c>
    </row>
    <row r="146" spans="1:18" x14ac:dyDescent="0.2">
      <c r="A146" s="89">
        <v>141</v>
      </c>
      <c r="B146" s="341"/>
      <c r="C146" s="341"/>
      <c r="D146" s="14"/>
      <c r="E146" s="193"/>
      <c r="F146" s="14" t="s">
        <v>378</v>
      </c>
      <c r="G146" s="14" t="s">
        <v>14</v>
      </c>
      <c r="H146" s="194"/>
      <c r="I146" s="195">
        <v>31</v>
      </c>
      <c r="J146" s="342">
        <f>I146*L146</f>
        <v>2294</v>
      </c>
      <c r="K146" s="198"/>
      <c r="L146" s="199">
        <v>74</v>
      </c>
    </row>
    <row r="147" spans="1:18" x14ac:dyDescent="0.2">
      <c r="A147" s="89">
        <v>142</v>
      </c>
      <c r="B147" s="313"/>
      <c r="C147" s="313"/>
      <c r="D147" s="14"/>
      <c r="E147" s="193">
        <v>5251</v>
      </c>
      <c r="F147" s="14" t="s">
        <v>43</v>
      </c>
      <c r="G147" s="14" t="s">
        <v>14</v>
      </c>
      <c r="H147" s="14"/>
      <c r="I147" s="195">
        <v>5240</v>
      </c>
      <c r="J147" s="195">
        <f>L147*I147</f>
        <v>41920</v>
      </c>
      <c r="K147" s="14"/>
      <c r="L147" s="312">
        <v>8</v>
      </c>
    </row>
    <row r="148" spans="1:18" x14ac:dyDescent="0.2">
      <c r="A148" s="89">
        <v>143</v>
      </c>
      <c r="B148" s="341"/>
      <c r="C148" s="313"/>
      <c r="D148" s="14"/>
      <c r="E148" s="193"/>
      <c r="F148" s="14" t="s">
        <v>501</v>
      </c>
      <c r="G148" s="14" t="s">
        <v>14</v>
      </c>
      <c r="H148" s="194"/>
      <c r="I148" s="195">
        <v>4897</v>
      </c>
      <c r="J148" s="195">
        <f>I148*L148</f>
        <v>58764</v>
      </c>
      <c r="K148" s="14"/>
      <c r="L148" s="196">
        <v>12</v>
      </c>
    </row>
    <row r="149" spans="1:18" x14ac:dyDescent="0.2">
      <c r="A149" s="89">
        <v>144</v>
      </c>
      <c r="B149" s="313"/>
      <c r="C149" s="313"/>
      <c r="D149" s="14"/>
      <c r="E149" s="193"/>
      <c r="F149" s="14" t="s">
        <v>478</v>
      </c>
      <c r="G149" s="14" t="s">
        <v>14</v>
      </c>
      <c r="H149" s="194"/>
      <c r="I149" s="195">
        <v>3652</v>
      </c>
      <c r="J149" s="195">
        <f>I149*L149</f>
        <v>127820</v>
      </c>
      <c r="K149" s="14"/>
      <c r="L149" s="196">
        <v>35</v>
      </c>
    </row>
    <row r="150" spans="1:18" x14ac:dyDescent="0.2">
      <c r="A150" s="89">
        <v>145</v>
      </c>
      <c r="B150" s="311"/>
      <c r="C150" s="311"/>
      <c r="D150" s="14"/>
      <c r="E150" s="193">
        <v>9639</v>
      </c>
      <c r="F150" s="14" t="s">
        <v>502</v>
      </c>
      <c r="G150" s="14" t="s">
        <v>14</v>
      </c>
      <c r="H150" s="14"/>
      <c r="I150" s="195">
        <v>3556.22</v>
      </c>
      <c r="J150" s="195">
        <f>L150*I150</f>
        <v>17781.099999999999</v>
      </c>
      <c r="K150" s="14"/>
      <c r="L150" s="312">
        <v>5</v>
      </c>
    </row>
    <row r="151" spans="1:18" x14ac:dyDescent="0.2">
      <c r="A151" s="89">
        <v>146</v>
      </c>
      <c r="B151" s="313"/>
      <c r="C151" s="341"/>
      <c r="D151" s="14"/>
      <c r="E151" s="193"/>
      <c r="F151" s="14" t="s">
        <v>506</v>
      </c>
      <c r="G151" s="14" t="s">
        <v>14</v>
      </c>
      <c r="H151" s="194"/>
      <c r="I151" s="195">
        <v>4454.5</v>
      </c>
      <c r="J151" s="195">
        <f>I151*L151</f>
        <v>66817.5</v>
      </c>
      <c r="K151" s="198"/>
      <c r="L151" s="335">
        <v>15</v>
      </c>
    </row>
    <row r="152" spans="1:18" x14ac:dyDescent="0.2">
      <c r="A152" s="89">
        <v>147</v>
      </c>
      <c r="B152" s="313"/>
      <c r="C152" s="341"/>
      <c r="D152" s="14"/>
      <c r="E152" s="193"/>
      <c r="F152" s="14" t="s">
        <v>508</v>
      </c>
      <c r="G152" s="14" t="s">
        <v>14</v>
      </c>
      <c r="H152" s="194"/>
      <c r="I152" s="195">
        <v>2466.1999999999998</v>
      </c>
      <c r="J152" s="195">
        <f>I152*L152</f>
        <v>27128.199999999997</v>
      </c>
      <c r="K152" s="198"/>
      <c r="L152" s="335">
        <v>11</v>
      </c>
    </row>
    <row r="153" spans="1:18" x14ac:dyDescent="0.2">
      <c r="A153" s="89">
        <v>148</v>
      </c>
      <c r="B153" s="313"/>
      <c r="C153" s="341"/>
      <c r="D153" s="14"/>
      <c r="E153" s="193"/>
      <c r="F153" s="14" t="s">
        <v>507</v>
      </c>
      <c r="G153" s="14" t="s">
        <v>14</v>
      </c>
      <c r="H153" s="194"/>
      <c r="I153" s="195">
        <v>2767.1</v>
      </c>
      <c r="J153" s="195">
        <f>I153*L153</f>
        <v>35972.299999999996</v>
      </c>
      <c r="K153" s="198"/>
      <c r="L153" s="335">
        <v>13</v>
      </c>
    </row>
    <row r="154" spans="1:18" x14ac:dyDescent="0.2">
      <c r="A154" s="186">
        <v>149</v>
      </c>
      <c r="B154" s="341"/>
      <c r="C154" s="313"/>
      <c r="D154" s="14"/>
      <c r="E154" s="193"/>
      <c r="F154" s="14" t="s">
        <v>477</v>
      </c>
      <c r="G154" s="14" t="s">
        <v>14</v>
      </c>
      <c r="H154" s="194"/>
      <c r="I154" s="195">
        <v>2930</v>
      </c>
      <c r="J154" s="195">
        <f>I154*L154</f>
        <v>11720</v>
      </c>
      <c r="K154" s="14"/>
      <c r="L154" s="335">
        <v>4</v>
      </c>
    </row>
    <row r="155" spans="1:18" s="186" customFormat="1" x14ac:dyDescent="0.2">
      <c r="A155" s="186">
        <v>150</v>
      </c>
      <c r="B155" s="311"/>
      <c r="C155" s="311"/>
      <c r="D155" s="14"/>
      <c r="E155" s="193">
        <v>5733</v>
      </c>
      <c r="F155" s="14" t="s">
        <v>147</v>
      </c>
      <c r="G155" s="14" t="s">
        <v>14</v>
      </c>
      <c r="H155" s="14"/>
      <c r="I155" s="195">
        <v>2466.1999999999998</v>
      </c>
      <c r="J155" s="195">
        <f t="shared" ref="J155:J166" si="6">L155*I155</f>
        <v>7398.5999999999995</v>
      </c>
      <c r="K155" s="14"/>
      <c r="L155" s="312">
        <v>3</v>
      </c>
    </row>
    <row r="156" spans="1:18" s="186" customFormat="1" x14ac:dyDescent="0.2">
      <c r="A156" s="186">
        <v>151</v>
      </c>
      <c r="B156" s="311"/>
      <c r="C156" s="311"/>
      <c r="D156" s="14"/>
      <c r="E156" s="193">
        <v>5734</v>
      </c>
      <c r="F156" s="14" t="s">
        <v>148</v>
      </c>
      <c r="G156" s="14" t="s">
        <v>14</v>
      </c>
      <c r="H156" s="14"/>
      <c r="I156" s="195">
        <v>2596</v>
      </c>
      <c r="J156" s="195">
        <f t="shared" si="6"/>
        <v>7788</v>
      </c>
      <c r="K156" s="14"/>
      <c r="L156" s="312">
        <v>3</v>
      </c>
    </row>
    <row r="157" spans="1:18" s="186" customFormat="1" x14ac:dyDescent="0.2">
      <c r="A157" s="186">
        <v>152</v>
      </c>
      <c r="B157" s="311"/>
      <c r="C157" s="311"/>
      <c r="D157" s="14"/>
      <c r="E157" s="193">
        <v>5736</v>
      </c>
      <c r="F157" s="14" t="s">
        <v>149</v>
      </c>
      <c r="G157" s="14" t="s">
        <v>14</v>
      </c>
      <c r="H157" s="14"/>
      <c r="I157" s="195">
        <v>2596</v>
      </c>
      <c r="J157" s="195">
        <f t="shared" si="6"/>
        <v>5192</v>
      </c>
      <c r="K157" s="14"/>
      <c r="L157" s="312">
        <v>2</v>
      </c>
    </row>
    <row r="158" spans="1:18" s="186" customFormat="1" x14ac:dyDescent="0.2">
      <c r="A158" s="186">
        <v>153</v>
      </c>
      <c r="B158" s="311"/>
      <c r="C158" s="311"/>
      <c r="D158" s="14"/>
      <c r="E158" s="193"/>
      <c r="F158" s="14" t="s">
        <v>232</v>
      </c>
      <c r="G158" s="14" t="s">
        <v>14</v>
      </c>
      <c r="H158" s="14"/>
      <c r="I158" s="195">
        <v>538.20000000000005</v>
      </c>
      <c r="J158" s="195">
        <f t="shared" si="6"/>
        <v>2152.8000000000002</v>
      </c>
      <c r="K158" s="14"/>
      <c r="L158" s="312">
        <v>4</v>
      </c>
    </row>
    <row r="159" spans="1:18" s="186" customFormat="1" x14ac:dyDescent="0.2">
      <c r="A159" s="89">
        <v>154</v>
      </c>
      <c r="B159" s="311"/>
      <c r="C159" s="311"/>
      <c r="D159" s="14"/>
      <c r="E159" s="193"/>
      <c r="F159" s="14" t="s">
        <v>228</v>
      </c>
      <c r="G159" s="14" t="s">
        <v>14</v>
      </c>
      <c r="H159" s="14"/>
      <c r="I159" s="195">
        <v>10839.48</v>
      </c>
      <c r="J159" s="195">
        <f t="shared" si="6"/>
        <v>43357.919999999998</v>
      </c>
      <c r="K159" s="14"/>
      <c r="L159" s="312">
        <v>4</v>
      </c>
    </row>
    <row r="160" spans="1:18" s="174" customFormat="1" ht="18.75" x14ac:dyDescent="0.3">
      <c r="A160" s="382">
        <v>155</v>
      </c>
      <c r="B160" s="311"/>
      <c r="C160" s="311"/>
      <c r="D160" s="14"/>
      <c r="E160" s="193"/>
      <c r="F160" s="14" t="s">
        <v>505</v>
      </c>
      <c r="G160" s="14" t="s">
        <v>14</v>
      </c>
      <c r="H160" s="14"/>
      <c r="I160" s="195">
        <v>1325.52</v>
      </c>
      <c r="J160" s="195">
        <f t="shared" si="6"/>
        <v>3976.56</v>
      </c>
      <c r="K160" s="14"/>
      <c r="L160" s="312">
        <v>3</v>
      </c>
      <c r="M160" s="89"/>
    </row>
    <row r="161" spans="1:23" s="186" customFormat="1" x14ac:dyDescent="0.2">
      <c r="A161" s="186">
        <v>156</v>
      </c>
      <c r="B161" s="311"/>
      <c r="C161" s="311"/>
      <c r="D161" s="14"/>
      <c r="E161" s="193">
        <v>9638</v>
      </c>
      <c r="F161" s="14" t="s">
        <v>344</v>
      </c>
      <c r="G161" s="14" t="s">
        <v>14</v>
      </c>
      <c r="H161" s="14"/>
      <c r="I161" s="195">
        <v>1427.8</v>
      </c>
      <c r="J161" s="195">
        <f t="shared" si="6"/>
        <v>2855.6</v>
      </c>
      <c r="K161" s="14"/>
      <c r="L161" s="312">
        <v>2</v>
      </c>
    </row>
    <row r="162" spans="1:23" s="186" customFormat="1" x14ac:dyDescent="0.2">
      <c r="A162" s="186">
        <v>157</v>
      </c>
      <c r="B162" s="311"/>
      <c r="C162" s="311"/>
      <c r="D162" s="14"/>
      <c r="E162" s="193">
        <v>1608</v>
      </c>
      <c r="F162" s="14" t="s">
        <v>135</v>
      </c>
      <c r="G162" s="14" t="s">
        <v>14</v>
      </c>
      <c r="H162" s="194"/>
      <c r="I162" s="195">
        <v>2088.6</v>
      </c>
      <c r="J162" s="195">
        <f t="shared" si="6"/>
        <v>12531.599999999999</v>
      </c>
      <c r="K162" s="14"/>
      <c r="L162" s="312">
        <v>6</v>
      </c>
      <c r="M162" s="376"/>
    </row>
    <row r="163" spans="1:23" s="186" customFormat="1" x14ac:dyDescent="0.2">
      <c r="A163" s="186">
        <v>158</v>
      </c>
      <c r="B163" s="311"/>
      <c r="C163" s="311"/>
      <c r="D163" s="14"/>
      <c r="E163" s="193"/>
      <c r="F163" s="14" t="s">
        <v>269</v>
      </c>
      <c r="G163" s="14" t="s">
        <v>14</v>
      </c>
      <c r="H163" s="194"/>
      <c r="I163" s="195">
        <v>1331.48</v>
      </c>
      <c r="J163" s="195">
        <f t="shared" si="6"/>
        <v>2662.96</v>
      </c>
      <c r="K163" s="14"/>
      <c r="L163" s="312">
        <v>2</v>
      </c>
      <c r="M163" s="376"/>
    </row>
    <row r="164" spans="1:23" x14ac:dyDescent="0.2">
      <c r="A164" s="89">
        <v>159</v>
      </c>
      <c r="B164" s="385"/>
      <c r="C164" s="385"/>
      <c r="D164" s="215"/>
      <c r="E164" s="216"/>
      <c r="F164" s="215" t="s">
        <v>257</v>
      </c>
      <c r="G164" s="215" t="s">
        <v>14</v>
      </c>
      <c r="H164" s="217"/>
      <c r="I164" s="218">
        <v>6490</v>
      </c>
      <c r="J164" s="218">
        <f t="shared" si="6"/>
        <v>25960</v>
      </c>
      <c r="K164" s="215"/>
      <c r="L164" s="433">
        <v>4</v>
      </c>
    </row>
    <row r="165" spans="1:23" s="302" customFormat="1" x14ac:dyDescent="0.2">
      <c r="A165" s="302">
        <v>160</v>
      </c>
      <c r="B165" s="311"/>
      <c r="C165" s="311"/>
      <c r="D165" s="14"/>
      <c r="E165" s="193">
        <v>9637</v>
      </c>
      <c r="F165" s="14" t="s">
        <v>503</v>
      </c>
      <c r="G165" s="14" t="s">
        <v>14</v>
      </c>
      <c r="H165" s="14"/>
      <c r="I165" s="195">
        <v>574.76</v>
      </c>
      <c r="J165" s="195">
        <f t="shared" si="6"/>
        <v>2299.04</v>
      </c>
      <c r="K165" s="14"/>
      <c r="L165" s="312">
        <v>4</v>
      </c>
      <c r="M165" s="100"/>
      <c r="P165" s="422"/>
      <c r="Q165" s="422"/>
      <c r="R165" s="422"/>
      <c r="S165" s="422"/>
      <c r="T165" s="422"/>
      <c r="U165" s="422"/>
      <c r="V165" s="422"/>
      <c r="W165" s="422"/>
    </row>
    <row r="166" spans="1:23" x14ac:dyDescent="0.2">
      <c r="A166" s="89">
        <v>161</v>
      </c>
      <c r="B166" s="311"/>
      <c r="C166" s="311"/>
      <c r="D166" s="14"/>
      <c r="E166" s="193">
        <v>5735</v>
      </c>
      <c r="F166" s="14" t="s">
        <v>499</v>
      </c>
      <c r="G166" s="14" t="s">
        <v>14</v>
      </c>
      <c r="H166" s="14"/>
      <c r="I166" s="195">
        <v>2596</v>
      </c>
      <c r="J166" s="195">
        <f t="shared" si="6"/>
        <v>7788</v>
      </c>
      <c r="K166" s="14"/>
      <c r="L166" s="312">
        <v>3</v>
      </c>
      <c r="P166" s="305"/>
      <c r="Q166" s="305"/>
      <c r="R166" s="305"/>
      <c r="S166" s="305"/>
      <c r="T166" s="305"/>
      <c r="U166" s="305"/>
      <c r="V166" s="305"/>
      <c r="W166" s="305"/>
    </row>
    <row r="167" spans="1:23" s="186" customFormat="1" x14ac:dyDescent="0.2">
      <c r="A167" s="186">
        <v>162</v>
      </c>
      <c r="B167" s="313"/>
      <c r="C167" s="313"/>
      <c r="D167" s="14"/>
      <c r="E167" s="193"/>
      <c r="F167" s="14" t="s">
        <v>498</v>
      </c>
      <c r="G167" s="14" t="s">
        <v>14</v>
      </c>
      <c r="H167" s="194"/>
      <c r="I167" s="195">
        <v>713.9</v>
      </c>
      <c r="J167" s="195">
        <f>I167*L167</f>
        <v>1427.8</v>
      </c>
      <c r="K167" s="198"/>
      <c r="L167" s="335">
        <v>2</v>
      </c>
      <c r="P167" s="305"/>
      <c r="Q167" s="305"/>
      <c r="R167" s="305"/>
      <c r="S167" s="305"/>
      <c r="T167" s="305"/>
      <c r="U167" s="305"/>
      <c r="V167" s="305"/>
      <c r="W167" s="305"/>
    </row>
    <row r="168" spans="1:23" s="180" customFormat="1" x14ac:dyDescent="0.2">
      <c r="A168" s="180">
        <v>163</v>
      </c>
      <c r="B168" s="66"/>
      <c r="C168" s="66"/>
      <c r="D168" s="55"/>
      <c r="E168" s="105"/>
      <c r="F168" s="55" t="s">
        <v>524</v>
      </c>
      <c r="G168" s="55" t="s">
        <v>14</v>
      </c>
      <c r="H168" s="103"/>
      <c r="I168" s="104">
        <v>10</v>
      </c>
      <c r="J168" s="264">
        <f>I168*L168</f>
        <v>200</v>
      </c>
      <c r="K168" s="151"/>
      <c r="L168" s="259">
        <v>20</v>
      </c>
      <c r="M168" s="186"/>
      <c r="N168" s="186"/>
      <c r="O168" s="186"/>
      <c r="P168" s="201"/>
      <c r="Q168" s="201"/>
      <c r="R168" s="201"/>
      <c r="S168" s="432"/>
      <c r="T168" s="432"/>
      <c r="U168" s="432"/>
      <c r="V168" s="432"/>
      <c r="W168" s="432"/>
    </row>
    <row r="169" spans="1:23" s="186" customFormat="1" x14ac:dyDescent="0.2">
      <c r="A169" s="186">
        <v>164</v>
      </c>
      <c r="B169" s="336"/>
      <c r="C169" s="336"/>
      <c r="D169" s="198"/>
      <c r="E169" s="337"/>
      <c r="F169" s="198" t="s">
        <v>471</v>
      </c>
      <c r="G169" s="198" t="s">
        <v>14</v>
      </c>
      <c r="H169" s="338"/>
      <c r="I169" s="339">
        <v>4803.6499999999996</v>
      </c>
      <c r="J169" s="339">
        <f>L169*I169</f>
        <v>24018.25</v>
      </c>
      <c r="K169" s="198"/>
      <c r="L169" s="340">
        <v>5</v>
      </c>
    </row>
    <row r="170" spans="1:23" s="180" customFormat="1" x14ac:dyDescent="0.2">
      <c r="A170" s="180">
        <v>165</v>
      </c>
      <c r="B170" s="311"/>
      <c r="C170" s="311"/>
      <c r="D170" s="14"/>
      <c r="E170" s="193"/>
      <c r="F170" s="14" t="s">
        <v>513</v>
      </c>
      <c r="G170" s="14" t="s">
        <v>14</v>
      </c>
      <c r="H170" s="194"/>
      <c r="I170" s="195">
        <v>4803.6499999999996</v>
      </c>
      <c r="J170" s="195">
        <f>L170*I170</f>
        <v>14410.949999999999</v>
      </c>
      <c r="K170" s="198"/>
      <c r="L170" s="312">
        <v>3</v>
      </c>
      <c r="M170" s="186"/>
      <c r="N170" s="186"/>
      <c r="O170" s="186"/>
      <c r="P170" s="186"/>
      <c r="Q170" s="186"/>
      <c r="R170" s="186"/>
    </row>
    <row r="171" spans="1:23" s="380" customFormat="1" x14ac:dyDescent="0.2">
      <c r="A171" s="380">
        <v>166</v>
      </c>
      <c r="B171" s="66"/>
      <c r="C171" s="66"/>
      <c r="D171" s="55"/>
      <c r="E171" s="105"/>
      <c r="F171" s="55" t="s">
        <v>525</v>
      </c>
      <c r="G171" s="55" t="s">
        <v>45</v>
      </c>
      <c r="H171" s="103"/>
      <c r="I171" s="104">
        <v>512.86</v>
      </c>
      <c r="J171" s="264">
        <f>I171*L171</f>
        <v>20514.400000000001</v>
      </c>
      <c r="K171" s="151"/>
      <c r="L171" s="259">
        <v>40</v>
      </c>
      <c r="M171" s="185"/>
      <c r="N171" s="185"/>
      <c r="O171" s="185"/>
      <c r="P171" s="185"/>
      <c r="Q171" s="185"/>
      <c r="R171" s="185"/>
    </row>
    <row r="172" spans="1:23" s="186" customFormat="1" x14ac:dyDescent="0.2">
      <c r="A172" s="186">
        <v>167</v>
      </c>
      <c r="B172" s="341"/>
      <c r="C172" s="341"/>
      <c r="D172" s="14"/>
      <c r="E172" s="193"/>
      <c r="F172" s="14" t="s">
        <v>538</v>
      </c>
      <c r="G172" s="14" t="s">
        <v>14</v>
      </c>
      <c r="H172" s="194"/>
      <c r="I172" s="195">
        <v>71.459999999999994</v>
      </c>
      <c r="J172" s="195">
        <f t="shared" ref="J172:J179" si="7">L172*I172</f>
        <v>1786.4999999999998</v>
      </c>
      <c r="K172" s="198"/>
      <c r="L172" s="335">
        <v>25</v>
      </c>
    </row>
    <row r="173" spans="1:23" s="186" customFormat="1" x14ac:dyDescent="0.2">
      <c r="A173" s="186">
        <v>168</v>
      </c>
      <c r="B173" s="282"/>
      <c r="C173" s="282"/>
      <c r="D173" s="55"/>
      <c r="E173" s="105">
        <v>9643</v>
      </c>
      <c r="F173" s="55" t="s">
        <v>337</v>
      </c>
      <c r="G173" s="55" t="s">
        <v>14</v>
      </c>
      <c r="H173" s="103"/>
      <c r="I173" s="104">
        <v>290</v>
      </c>
      <c r="J173" s="104">
        <f t="shared" si="7"/>
        <v>1450</v>
      </c>
      <c r="K173" s="55"/>
      <c r="L173" s="258">
        <v>5</v>
      </c>
    </row>
    <row r="174" spans="1:23" s="186" customFormat="1" x14ac:dyDescent="0.2">
      <c r="A174" s="186">
        <v>169</v>
      </c>
      <c r="B174" s="282"/>
      <c r="C174" s="282"/>
      <c r="D174" s="55"/>
      <c r="E174" s="105">
        <v>1891</v>
      </c>
      <c r="F174" s="55" t="s">
        <v>33</v>
      </c>
      <c r="G174" s="55" t="s">
        <v>14</v>
      </c>
      <c r="H174" s="103"/>
      <c r="I174" s="104">
        <v>190.26</v>
      </c>
      <c r="J174" s="104">
        <f t="shared" si="7"/>
        <v>190.26</v>
      </c>
      <c r="K174" s="55"/>
      <c r="L174" s="258">
        <v>1</v>
      </c>
      <c r="N174" s="180"/>
      <c r="O174" s="180"/>
      <c r="P174" s="180"/>
      <c r="Q174" s="180"/>
      <c r="R174" s="180"/>
    </row>
    <row r="175" spans="1:23" s="381" customFormat="1" x14ac:dyDescent="0.2">
      <c r="A175" s="381">
        <v>170</v>
      </c>
      <c r="B175" s="283"/>
      <c r="C175" s="283"/>
      <c r="D175" s="166"/>
      <c r="E175" s="105"/>
      <c r="F175" s="55" t="s">
        <v>488</v>
      </c>
      <c r="G175" s="55" t="s">
        <v>14</v>
      </c>
      <c r="H175" s="55"/>
      <c r="I175" s="104">
        <v>88.71</v>
      </c>
      <c r="J175" s="104">
        <f t="shared" si="7"/>
        <v>2217.75</v>
      </c>
      <c r="K175" s="55"/>
      <c r="L175" s="258">
        <v>25</v>
      </c>
      <c r="M175" s="186"/>
      <c r="N175" s="186"/>
      <c r="O175" s="186"/>
      <c r="P175" s="186"/>
      <c r="Q175" s="186"/>
      <c r="R175" s="186"/>
    </row>
    <row r="176" spans="1:23" x14ac:dyDescent="0.2">
      <c r="A176" s="89">
        <v>171</v>
      </c>
      <c r="B176" s="283"/>
      <c r="C176" s="283"/>
      <c r="D176" s="166"/>
      <c r="E176" s="105"/>
      <c r="F176" s="55" t="s">
        <v>489</v>
      </c>
      <c r="G176" s="55" t="s">
        <v>14</v>
      </c>
      <c r="H176" s="55"/>
      <c r="I176" s="104">
        <v>609.84</v>
      </c>
      <c r="J176" s="104">
        <f t="shared" si="7"/>
        <v>3049.2000000000003</v>
      </c>
      <c r="K176" s="55"/>
      <c r="L176" s="258">
        <v>5</v>
      </c>
      <c r="N176" s="100"/>
      <c r="O176" s="100"/>
      <c r="P176" s="100"/>
      <c r="Q176" s="100"/>
      <c r="R176" s="100"/>
    </row>
    <row r="177" spans="1:18" x14ac:dyDescent="0.2">
      <c r="A177" s="89">
        <v>172</v>
      </c>
      <c r="B177" s="282"/>
      <c r="C177" s="282"/>
      <c r="D177" s="55"/>
      <c r="E177" s="105">
        <v>3523</v>
      </c>
      <c r="F177" s="55" t="s">
        <v>165</v>
      </c>
      <c r="G177" s="55" t="s">
        <v>14</v>
      </c>
      <c r="H177" s="103"/>
      <c r="I177" s="104">
        <v>112.1</v>
      </c>
      <c r="J177" s="104">
        <f t="shared" si="7"/>
        <v>1121</v>
      </c>
      <c r="K177" s="55"/>
      <c r="L177" s="258">
        <v>10</v>
      </c>
      <c r="N177" s="100"/>
      <c r="O177" s="100"/>
      <c r="P177" s="100"/>
      <c r="Q177" s="100"/>
      <c r="R177" s="100"/>
    </row>
    <row r="178" spans="1:18" x14ac:dyDescent="0.2">
      <c r="A178" s="89">
        <v>173</v>
      </c>
      <c r="B178" s="313"/>
      <c r="C178" s="313"/>
      <c r="D178" s="14"/>
      <c r="E178" s="193">
        <v>5194</v>
      </c>
      <c r="F178" s="14" t="s">
        <v>66</v>
      </c>
      <c r="G178" s="14" t="s">
        <v>10</v>
      </c>
      <c r="H178" s="14"/>
      <c r="I178" s="195">
        <v>1857</v>
      </c>
      <c r="J178" s="195">
        <f t="shared" si="7"/>
        <v>12999</v>
      </c>
      <c r="K178" s="198"/>
      <c r="L178" s="312">
        <v>7</v>
      </c>
    </row>
    <row r="179" spans="1:18" x14ac:dyDescent="0.2">
      <c r="A179" s="89">
        <v>174</v>
      </c>
      <c r="B179" s="311">
        <v>43504</v>
      </c>
      <c r="C179" s="311">
        <v>43504</v>
      </c>
      <c r="D179" s="14">
        <v>184</v>
      </c>
      <c r="E179" s="193" t="s">
        <v>224</v>
      </c>
      <c r="F179" s="14" t="s">
        <v>145</v>
      </c>
      <c r="G179" s="14" t="s">
        <v>10</v>
      </c>
      <c r="H179" s="194"/>
      <c r="I179" s="195">
        <v>2913</v>
      </c>
      <c r="J179" s="195">
        <f t="shared" si="7"/>
        <v>20391</v>
      </c>
      <c r="K179" s="14"/>
      <c r="L179" s="312">
        <v>7</v>
      </c>
    </row>
    <row r="180" spans="1:18" s="186" customFormat="1" x14ac:dyDescent="0.2">
      <c r="A180" s="89"/>
      <c r="B180" s="289"/>
      <c r="C180" s="289"/>
      <c r="D180" s="95"/>
      <c r="E180" s="96"/>
      <c r="F180" s="95"/>
      <c r="G180" s="95"/>
      <c r="H180" s="97"/>
      <c r="I180" s="98"/>
      <c r="J180" s="98"/>
      <c r="K180" s="148"/>
      <c r="L180" s="257"/>
    </row>
    <row r="181" spans="1:18" x14ac:dyDescent="0.2">
      <c r="B181" s="289"/>
      <c r="C181" s="289"/>
      <c r="D181" s="95"/>
      <c r="E181" s="96"/>
      <c r="F181" s="95"/>
      <c r="G181" s="95"/>
      <c r="H181" s="97"/>
      <c r="I181" s="98"/>
      <c r="J181" s="98"/>
      <c r="K181" s="148"/>
      <c r="L181" s="257"/>
    </row>
    <row r="182" spans="1:18" x14ac:dyDescent="0.2">
      <c r="A182" s="186"/>
    </row>
    <row r="184" spans="1:18" x14ac:dyDescent="0.2">
      <c r="D184" s="118"/>
      <c r="E184" s="107"/>
      <c r="F184" s="118"/>
      <c r="G184" s="118"/>
      <c r="H184" s="119"/>
      <c r="I184" s="120"/>
      <c r="J184" s="120"/>
    </row>
    <row r="185" spans="1:18" ht="12.75" x14ac:dyDescent="0.2">
      <c r="B185" s="284" t="s">
        <v>456</v>
      </c>
      <c r="D185" s="72"/>
      <c r="E185" s="54"/>
      <c r="F185" s="72"/>
      <c r="G185" s="72" t="s">
        <v>363</v>
      </c>
      <c r="H185" s="73"/>
      <c r="I185" s="74"/>
      <c r="J185" s="74"/>
      <c r="K185" s="83"/>
      <c r="L185" s="270"/>
      <c r="M185" s="37"/>
    </row>
    <row r="186" spans="1:18" x14ac:dyDescent="0.2">
      <c r="D186" s="118"/>
      <c r="E186" s="107"/>
      <c r="F186" s="118"/>
      <c r="G186" s="118"/>
      <c r="H186" s="119"/>
      <c r="I186" s="120"/>
      <c r="J186" s="120"/>
    </row>
    <row r="187" spans="1:18" x14ac:dyDescent="0.2">
      <c r="D187" s="118"/>
      <c r="E187" s="107"/>
      <c r="F187" s="118"/>
      <c r="G187" s="118"/>
      <c r="H187" s="119"/>
      <c r="I187" s="120"/>
      <c r="J187" s="120"/>
    </row>
    <row r="188" spans="1:18" x14ac:dyDescent="0.2">
      <c r="D188" s="118"/>
      <c r="E188" s="107"/>
      <c r="F188" s="118"/>
      <c r="G188" s="118"/>
      <c r="H188" s="119"/>
      <c r="I188" s="120"/>
      <c r="J188" s="120"/>
    </row>
    <row r="189" spans="1:18" x14ac:dyDescent="0.2">
      <c r="D189" s="118"/>
      <c r="E189" s="107"/>
      <c r="F189" s="118"/>
      <c r="G189" s="118"/>
      <c r="H189" s="119"/>
      <c r="I189" s="120"/>
      <c r="J189" s="120"/>
    </row>
    <row r="190" spans="1:18" x14ac:dyDescent="0.2">
      <c r="D190" s="118"/>
      <c r="E190" s="107"/>
      <c r="F190" s="118"/>
      <c r="G190" s="118"/>
      <c r="H190" s="119"/>
      <c r="I190" s="120"/>
      <c r="J190" s="120"/>
    </row>
    <row r="191" spans="1:18" s="37" customFormat="1" ht="15" x14ac:dyDescent="0.25">
      <c r="B191" s="293" t="s">
        <v>360</v>
      </c>
      <c r="C191" s="293"/>
      <c r="D191" s="294"/>
      <c r="E191" s="295"/>
      <c r="F191" s="294"/>
      <c r="G191" s="296" t="s">
        <v>343</v>
      </c>
      <c r="H191" s="296"/>
      <c r="I191" s="297"/>
      <c r="J191" s="297"/>
      <c r="K191" s="304"/>
      <c r="L191" s="299"/>
      <c r="M191" s="168"/>
    </row>
    <row r="192" spans="1:18" ht="12.75" x14ac:dyDescent="0.2">
      <c r="B192" s="37" t="s">
        <v>450</v>
      </c>
      <c r="C192" s="37"/>
      <c r="D192" s="72"/>
      <c r="E192" s="54"/>
      <c r="F192" s="37"/>
      <c r="G192" s="57" t="s">
        <v>362</v>
      </c>
      <c r="H192" s="65"/>
      <c r="I192" s="65"/>
      <c r="J192" s="74"/>
      <c r="K192" s="83"/>
      <c r="L192" s="270"/>
      <c r="M192" s="37"/>
    </row>
    <row r="193" spans="2:13" x14ac:dyDescent="0.2">
      <c r="D193" s="118"/>
      <c r="E193" s="107"/>
      <c r="F193" s="118"/>
      <c r="H193" s="89"/>
      <c r="I193" s="89"/>
      <c r="J193" s="89"/>
    </row>
    <row r="194" spans="2:13" x14ac:dyDescent="0.2">
      <c r="D194" s="118"/>
      <c r="E194" s="107"/>
      <c r="F194" s="118"/>
      <c r="H194" s="89"/>
      <c r="I194" s="89"/>
      <c r="J194" s="89"/>
    </row>
    <row r="195" spans="2:13" x14ac:dyDescent="0.2">
      <c r="D195" s="118"/>
      <c r="E195" s="107"/>
      <c r="F195" s="118"/>
      <c r="G195" s="115"/>
      <c r="H195" s="115"/>
      <c r="J195" s="120"/>
    </row>
    <row r="196" spans="2:13" x14ac:dyDescent="0.2">
      <c r="G196" s="115"/>
      <c r="H196" s="115"/>
      <c r="J196" s="89"/>
    </row>
    <row r="197" spans="2:13" s="168" customFormat="1" ht="15" x14ac:dyDescent="0.25">
      <c r="B197" s="284"/>
      <c r="C197" s="284"/>
      <c r="D197" s="89"/>
      <c r="E197" s="89"/>
      <c r="F197" s="89"/>
      <c r="G197" s="89"/>
      <c r="H197" s="89"/>
      <c r="I197" s="89"/>
      <c r="J197" s="89"/>
      <c r="K197" s="303"/>
      <c r="L197" s="255"/>
      <c r="M197" s="89"/>
    </row>
    <row r="198" spans="2:13" s="37" customFormat="1" ht="12.75" x14ac:dyDescent="0.2">
      <c r="B198" s="284"/>
      <c r="C198" s="284"/>
      <c r="D198" s="89"/>
      <c r="E198" s="89"/>
      <c r="F198" s="89"/>
      <c r="G198" s="89"/>
      <c r="H198" s="89"/>
      <c r="I198" s="89"/>
      <c r="J198" s="89"/>
      <c r="K198" s="303"/>
      <c r="L198" s="255"/>
      <c r="M198" s="89"/>
    </row>
    <row r="199" spans="2:13" x14ac:dyDescent="0.2">
      <c r="E199" s="89"/>
      <c r="H199" s="89"/>
      <c r="I199" s="89"/>
      <c r="J199" s="89"/>
      <c r="K199" s="303"/>
    </row>
    <row r="200" spans="2:13" x14ac:dyDescent="0.2">
      <c r="E200" s="89"/>
      <c r="H200" s="89"/>
      <c r="I200" s="89"/>
      <c r="J200" s="89"/>
      <c r="K200" s="303"/>
    </row>
    <row r="201" spans="2:13" x14ac:dyDescent="0.2">
      <c r="E201" s="89"/>
      <c r="H201" s="89"/>
      <c r="I201" s="89"/>
      <c r="J201" s="89"/>
      <c r="K201" s="303"/>
    </row>
    <row r="202" spans="2:13" x14ac:dyDescent="0.2">
      <c r="E202" s="89"/>
      <c r="H202" s="89"/>
      <c r="I202" s="89"/>
      <c r="J202" s="89"/>
      <c r="K202" s="303"/>
    </row>
    <row r="203" spans="2:13" x14ac:dyDescent="0.2">
      <c r="E203" s="89"/>
      <c r="H203" s="89"/>
      <c r="I203" s="89"/>
      <c r="J203" s="89"/>
      <c r="K203" s="303"/>
    </row>
    <row r="204" spans="2:13" x14ac:dyDescent="0.2">
      <c r="E204" s="89"/>
      <c r="H204" s="89"/>
      <c r="I204" s="89"/>
      <c r="J204" s="89"/>
      <c r="K204" s="303"/>
    </row>
    <row r="205" spans="2:13" x14ac:dyDescent="0.2">
      <c r="E205" s="89"/>
      <c r="H205" s="89"/>
      <c r="I205" s="89"/>
      <c r="J205" s="89"/>
      <c r="K205" s="303"/>
    </row>
    <row r="206" spans="2:13" x14ac:dyDescent="0.2">
      <c r="E206" s="89"/>
      <c r="H206" s="89"/>
      <c r="I206" s="89"/>
      <c r="J206" s="89"/>
      <c r="K206" s="303"/>
    </row>
    <row r="207" spans="2:13" x14ac:dyDescent="0.2">
      <c r="E207" s="89"/>
      <c r="H207" s="89"/>
      <c r="I207" s="89"/>
      <c r="J207" s="89"/>
      <c r="K207" s="303"/>
    </row>
    <row r="208" spans="2:13" x14ac:dyDescent="0.2">
      <c r="E208" s="89"/>
      <c r="H208" s="89"/>
      <c r="I208" s="89"/>
      <c r="J208" s="89"/>
      <c r="K208" s="303"/>
    </row>
    <row r="209" spans="2:12" x14ac:dyDescent="0.2">
      <c r="B209" s="89"/>
      <c r="C209" s="89"/>
      <c r="L209" s="89"/>
    </row>
    <row r="210" spans="2:12" x14ac:dyDescent="0.2">
      <c r="B210" s="89"/>
      <c r="C210" s="89"/>
      <c r="L210" s="89"/>
    </row>
    <row r="211" spans="2:12" x14ac:dyDescent="0.2">
      <c r="B211" s="89"/>
      <c r="C211" s="89"/>
      <c r="L211" s="89"/>
    </row>
    <row r="212" spans="2:12" x14ac:dyDescent="0.2">
      <c r="B212" s="89"/>
      <c r="C212" s="89"/>
      <c r="L212" s="89"/>
    </row>
    <row r="213" spans="2:12" x14ac:dyDescent="0.2">
      <c r="B213" s="89"/>
      <c r="C213" s="89"/>
      <c r="G213" s="115"/>
      <c r="L213" s="89"/>
    </row>
    <row r="214" spans="2:12" x14ac:dyDescent="0.2">
      <c r="B214" s="89"/>
      <c r="C214" s="89"/>
      <c r="G214" s="115"/>
      <c r="L214" s="89"/>
    </row>
    <row r="215" spans="2:12" x14ac:dyDescent="0.2">
      <c r="B215" s="89"/>
      <c r="C215" s="89"/>
      <c r="E215" s="89"/>
      <c r="H215" s="89"/>
      <c r="I215" s="89"/>
      <c r="L215" s="89"/>
    </row>
    <row r="216" spans="2:12" x14ac:dyDescent="0.2">
      <c r="B216" s="89"/>
      <c r="C216" s="89"/>
      <c r="E216" s="89"/>
      <c r="H216" s="89"/>
      <c r="I216" s="89"/>
      <c r="L216" s="89"/>
    </row>
    <row r="217" spans="2:12" x14ac:dyDescent="0.2">
      <c r="B217" s="89"/>
      <c r="C217" s="89"/>
      <c r="E217" s="89"/>
      <c r="H217" s="89"/>
      <c r="I217" s="89"/>
      <c r="L217" s="89"/>
    </row>
    <row r="218" spans="2:12" x14ac:dyDescent="0.2">
      <c r="B218" s="89"/>
      <c r="C218" s="89"/>
      <c r="E218" s="89"/>
      <c r="H218" s="89"/>
      <c r="I218" s="89"/>
      <c r="L218" s="89"/>
    </row>
    <row r="219" spans="2:12" x14ac:dyDescent="0.2">
      <c r="B219" s="89"/>
      <c r="C219" s="89"/>
      <c r="E219" s="89"/>
      <c r="H219" s="89"/>
      <c r="I219" s="89"/>
      <c r="J219" s="89"/>
      <c r="K219" s="303"/>
      <c r="L219" s="89"/>
    </row>
    <row r="220" spans="2:12" x14ac:dyDescent="0.2">
      <c r="B220" s="89"/>
      <c r="C220" s="89"/>
      <c r="E220" s="89"/>
      <c r="H220" s="89"/>
      <c r="I220" s="89"/>
      <c r="J220" s="89"/>
      <c r="K220" s="303"/>
      <c r="L220" s="89"/>
    </row>
    <row r="221" spans="2:12" x14ac:dyDescent="0.2">
      <c r="B221" s="89"/>
      <c r="C221" s="89"/>
      <c r="E221" s="89"/>
      <c r="H221" s="89"/>
      <c r="I221" s="89"/>
      <c r="J221" s="89"/>
      <c r="K221" s="303"/>
      <c r="L221" s="89"/>
    </row>
    <row r="222" spans="2:12" x14ac:dyDescent="0.2">
      <c r="B222" s="89"/>
      <c r="C222" s="89"/>
      <c r="G222" s="115"/>
      <c r="J222" s="89"/>
      <c r="K222" s="303"/>
      <c r="L222" s="89"/>
    </row>
    <row r="223" spans="2:12" x14ac:dyDescent="0.2">
      <c r="B223" s="89"/>
      <c r="C223" s="89"/>
      <c r="G223" s="115"/>
      <c r="J223" s="89"/>
      <c r="K223" s="303"/>
      <c r="L223" s="89"/>
    </row>
    <row r="224" spans="2:12" x14ac:dyDescent="0.2">
      <c r="B224" s="89"/>
      <c r="C224" s="89"/>
      <c r="G224" s="115"/>
      <c r="J224" s="89"/>
      <c r="K224" s="303"/>
      <c r="L224" s="89"/>
    </row>
    <row r="225" spans="2:12" x14ac:dyDescent="0.2">
      <c r="B225" s="89"/>
      <c r="C225" s="89"/>
      <c r="G225" s="115"/>
      <c r="J225" s="89"/>
      <c r="K225" s="303"/>
      <c r="L225" s="89"/>
    </row>
    <row r="226" spans="2:12" x14ac:dyDescent="0.2">
      <c r="B226" s="89"/>
      <c r="C226" s="89"/>
      <c r="G226" s="115"/>
      <c r="J226" s="89"/>
      <c r="K226" s="303"/>
      <c r="L226" s="89"/>
    </row>
    <row r="227" spans="2:12" x14ac:dyDescent="0.2">
      <c r="B227" s="89"/>
      <c r="C227" s="89"/>
      <c r="G227" s="115"/>
      <c r="J227" s="89"/>
      <c r="K227" s="303"/>
      <c r="L227" s="89"/>
    </row>
    <row r="228" spans="2:12" x14ac:dyDescent="0.2">
      <c r="B228" s="89"/>
      <c r="C228" s="89"/>
      <c r="G228" s="115"/>
      <c r="J228" s="89"/>
      <c r="K228" s="303"/>
      <c r="L228" s="89"/>
    </row>
    <row r="229" spans="2:12" x14ac:dyDescent="0.2">
      <c r="B229" s="89"/>
      <c r="C229" s="89"/>
      <c r="G229" s="115"/>
      <c r="J229" s="89"/>
      <c r="K229" s="303"/>
      <c r="L229" s="89"/>
    </row>
    <row r="230" spans="2:12" x14ac:dyDescent="0.2">
      <c r="B230" s="89"/>
      <c r="C230" s="89"/>
      <c r="G230" s="115"/>
      <c r="J230" s="89"/>
      <c r="K230" s="303"/>
      <c r="L230" s="89"/>
    </row>
    <row r="231" spans="2:12" x14ac:dyDescent="0.2">
      <c r="B231" s="89"/>
      <c r="C231" s="89"/>
      <c r="G231" s="115"/>
      <c r="J231" s="89"/>
      <c r="K231" s="303"/>
      <c r="L231" s="89"/>
    </row>
    <row r="232" spans="2:12" x14ac:dyDescent="0.2">
      <c r="B232" s="89"/>
      <c r="C232" s="89"/>
      <c r="G232" s="115"/>
      <c r="J232" s="89"/>
      <c r="K232" s="303"/>
      <c r="L232" s="89"/>
    </row>
    <row r="233" spans="2:12" x14ac:dyDescent="0.2">
      <c r="B233" s="89"/>
      <c r="C233" s="89"/>
      <c r="G233" s="115"/>
      <c r="J233" s="89"/>
      <c r="K233" s="303"/>
      <c r="L233" s="89"/>
    </row>
    <row r="234" spans="2:12" x14ac:dyDescent="0.2">
      <c r="B234" s="89"/>
      <c r="C234" s="89"/>
      <c r="G234" s="115"/>
      <c r="J234" s="89"/>
      <c r="K234" s="303"/>
      <c r="L234" s="89"/>
    </row>
    <row r="235" spans="2:12" x14ac:dyDescent="0.2">
      <c r="B235" s="89"/>
      <c r="C235" s="89"/>
      <c r="E235" s="89"/>
      <c r="G235" s="115"/>
      <c r="H235" s="89"/>
      <c r="I235" s="89"/>
      <c r="J235" s="89"/>
      <c r="K235" s="303"/>
      <c r="L235" s="89"/>
    </row>
    <row r="236" spans="2:12" x14ac:dyDescent="0.2">
      <c r="B236" s="89"/>
      <c r="C236" s="89"/>
      <c r="E236" s="89"/>
      <c r="G236" s="115"/>
      <c r="H236" s="89"/>
      <c r="I236" s="89"/>
      <c r="J236" s="89"/>
      <c r="K236" s="303"/>
      <c r="L236" s="89"/>
    </row>
    <row r="237" spans="2:12" x14ac:dyDescent="0.2">
      <c r="B237" s="89"/>
      <c r="C237" s="89"/>
      <c r="E237" s="89"/>
      <c r="G237" s="115"/>
      <c r="H237" s="89"/>
      <c r="I237" s="89"/>
      <c r="J237" s="89"/>
      <c r="K237" s="303"/>
      <c r="L237" s="89"/>
    </row>
    <row r="238" spans="2:12" x14ac:dyDescent="0.2">
      <c r="B238" s="89"/>
      <c r="C238" s="89"/>
      <c r="E238" s="89"/>
      <c r="G238" s="115"/>
      <c r="H238" s="89"/>
      <c r="I238" s="89"/>
      <c r="J238" s="89"/>
      <c r="K238" s="303"/>
      <c r="L238" s="89"/>
    </row>
    <row r="239" spans="2:12" x14ac:dyDescent="0.2">
      <c r="B239" s="89"/>
      <c r="C239" s="89"/>
      <c r="E239" s="89"/>
      <c r="G239" s="115"/>
      <c r="H239" s="89"/>
      <c r="I239" s="89"/>
      <c r="J239" s="89"/>
      <c r="K239" s="303"/>
      <c r="L239" s="89"/>
    </row>
    <row r="240" spans="2:12" x14ac:dyDescent="0.2">
      <c r="B240" s="89"/>
      <c r="C240" s="89"/>
      <c r="E240" s="89"/>
      <c r="G240" s="115"/>
      <c r="H240" s="89"/>
      <c r="I240" s="89"/>
      <c r="J240" s="89"/>
      <c r="K240" s="303"/>
      <c r="L240" s="89"/>
    </row>
    <row r="241" spans="2:12" x14ac:dyDescent="0.2">
      <c r="B241" s="89"/>
      <c r="C241" s="89"/>
      <c r="E241" s="89"/>
      <c r="G241" s="115"/>
      <c r="H241" s="89"/>
      <c r="I241" s="89"/>
      <c r="J241" s="89"/>
      <c r="K241" s="303"/>
      <c r="L241" s="89"/>
    </row>
    <row r="242" spans="2:12" x14ac:dyDescent="0.2">
      <c r="B242" s="89"/>
      <c r="C242" s="89"/>
      <c r="E242" s="89"/>
      <c r="G242" s="115"/>
      <c r="H242" s="89"/>
      <c r="I242" s="89"/>
      <c r="J242" s="89"/>
      <c r="K242" s="303"/>
      <c r="L242" s="89"/>
    </row>
    <row r="243" spans="2:12" x14ac:dyDescent="0.2">
      <c r="B243" s="89"/>
      <c r="C243" s="89"/>
      <c r="E243" s="89"/>
      <c r="G243" s="115"/>
      <c r="H243" s="89"/>
      <c r="I243" s="89"/>
      <c r="J243" s="89"/>
      <c r="K243" s="303"/>
      <c r="L243" s="89"/>
    </row>
    <row r="244" spans="2:12" x14ac:dyDescent="0.2">
      <c r="B244" s="89"/>
      <c r="C244" s="89"/>
      <c r="E244" s="89"/>
      <c r="G244" s="115"/>
      <c r="H244" s="89"/>
      <c r="I244" s="89"/>
      <c r="J244" s="89"/>
      <c r="K244" s="303"/>
      <c r="L244" s="89"/>
    </row>
    <row r="245" spans="2:12" x14ac:dyDescent="0.2">
      <c r="B245" s="89"/>
      <c r="C245" s="89"/>
      <c r="E245" s="89"/>
      <c r="G245" s="115"/>
      <c r="H245" s="89"/>
      <c r="I245" s="89"/>
      <c r="J245" s="89"/>
      <c r="K245" s="303"/>
      <c r="L245" s="89"/>
    </row>
    <row r="246" spans="2:12" x14ac:dyDescent="0.2">
      <c r="B246" s="89"/>
      <c r="C246" s="89"/>
      <c r="E246" s="89"/>
      <c r="G246" s="115"/>
      <c r="H246" s="89"/>
      <c r="I246" s="89"/>
      <c r="J246" s="89"/>
      <c r="K246" s="303"/>
      <c r="L246" s="89"/>
    </row>
    <row r="247" spans="2:12" x14ac:dyDescent="0.2">
      <c r="B247" s="89"/>
      <c r="C247" s="89"/>
      <c r="E247" s="89"/>
      <c r="G247" s="115"/>
      <c r="H247" s="89"/>
      <c r="I247" s="89"/>
      <c r="J247" s="89"/>
      <c r="K247" s="303"/>
      <c r="L247" s="89"/>
    </row>
    <row r="248" spans="2:12" x14ac:dyDescent="0.2">
      <c r="B248" s="89"/>
      <c r="C248" s="89"/>
      <c r="E248" s="89"/>
      <c r="G248" s="115"/>
      <c r="H248" s="89"/>
      <c r="I248" s="89"/>
      <c r="J248" s="89"/>
      <c r="K248" s="303"/>
      <c r="L248" s="89"/>
    </row>
    <row r="249" spans="2:12" x14ac:dyDescent="0.2">
      <c r="B249" s="89"/>
      <c r="C249" s="89"/>
      <c r="E249" s="89"/>
      <c r="G249" s="115"/>
      <c r="H249" s="89"/>
      <c r="I249" s="89"/>
      <c r="J249" s="89"/>
      <c r="K249" s="303"/>
      <c r="L249" s="89"/>
    </row>
    <row r="250" spans="2:12" x14ac:dyDescent="0.2">
      <c r="B250" s="89"/>
      <c r="C250" s="89"/>
      <c r="E250" s="89"/>
      <c r="G250" s="115"/>
      <c r="H250" s="89"/>
      <c r="I250" s="89"/>
      <c r="J250" s="89"/>
      <c r="K250" s="303"/>
      <c r="L250" s="89"/>
    </row>
    <row r="251" spans="2:12" x14ac:dyDescent="0.2">
      <c r="B251" s="89"/>
      <c r="C251" s="89"/>
      <c r="E251" s="89"/>
      <c r="G251" s="115"/>
      <c r="H251" s="89"/>
      <c r="I251" s="89"/>
      <c r="J251" s="89"/>
      <c r="K251" s="303"/>
      <c r="L251" s="89"/>
    </row>
    <row r="252" spans="2:12" x14ac:dyDescent="0.2">
      <c r="B252" s="89"/>
      <c r="C252" s="89"/>
      <c r="E252" s="89"/>
      <c r="G252" s="115"/>
      <c r="H252" s="89"/>
      <c r="I252" s="89"/>
      <c r="J252" s="89"/>
      <c r="K252" s="303"/>
      <c r="L252" s="89"/>
    </row>
    <row r="253" spans="2:12" x14ac:dyDescent="0.2">
      <c r="B253" s="89"/>
      <c r="C253" s="89"/>
      <c r="E253" s="89"/>
      <c r="G253" s="115"/>
      <c r="H253" s="89"/>
      <c r="I253" s="89"/>
      <c r="J253" s="89"/>
      <c r="K253" s="303"/>
      <c r="L253" s="89"/>
    </row>
    <row r="254" spans="2:12" x14ac:dyDescent="0.2">
      <c r="B254" s="89"/>
      <c r="C254" s="89"/>
      <c r="E254" s="89"/>
      <c r="G254" s="115"/>
      <c r="H254" s="89"/>
      <c r="I254" s="89"/>
      <c r="J254" s="89"/>
      <c r="K254" s="303"/>
      <c r="L254" s="89"/>
    </row>
    <row r="255" spans="2:12" x14ac:dyDescent="0.2">
      <c r="B255" s="89"/>
      <c r="C255" s="89"/>
      <c r="E255" s="89"/>
      <c r="G255" s="115"/>
      <c r="H255" s="89"/>
      <c r="I255" s="89"/>
      <c r="J255" s="89"/>
      <c r="K255" s="303"/>
      <c r="L255" s="89"/>
    </row>
    <row r="256" spans="2:12" x14ac:dyDescent="0.2">
      <c r="B256" s="89"/>
      <c r="C256" s="89"/>
      <c r="E256" s="89"/>
      <c r="G256" s="115"/>
      <c r="H256" s="89"/>
      <c r="I256" s="89"/>
      <c r="J256" s="89"/>
      <c r="K256" s="303"/>
      <c r="L256" s="89"/>
    </row>
    <row r="257" spans="2:12" x14ac:dyDescent="0.2">
      <c r="B257" s="89"/>
      <c r="C257" s="89"/>
      <c r="E257" s="89"/>
      <c r="G257" s="115"/>
      <c r="H257" s="89"/>
      <c r="I257" s="89"/>
      <c r="J257" s="89"/>
      <c r="K257" s="303"/>
      <c r="L257" s="89"/>
    </row>
    <row r="258" spans="2:12" x14ac:dyDescent="0.2">
      <c r="B258" s="89"/>
      <c r="C258" s="89"/>
      <c r="E258" s="89"/>
      <c r="G258" s="115"/>
      <c r="H258" s="89"/>
      <c r="I258" s="89"/>
      <c r="J258" s="89"/>
      <c r="K258" s="303"/>
      <c r="L258" s="89"/>
    </row>
    <row r="259" spans="2:12" x14ac:dyDescent="0.2">
      <c r="B259" s="89"/>
      <c r="C259" s="89"/>
      <c r="E259" s="89"/>
      <c r="G259" s="115"/>
      <c r="H259" s="89"/>
      <c r="I259" s="89"/>
      <c r="J259" s="89"/>
      <c r="K259" s="303"/>
      <c r="L259" s="89"/>
    </row>
    <row r="260" spans="2:12" x14ac:dyDescent="0.2">
      <c r="B260" s="89"/>
      <c r="C260" s="89"/>
      <c r="E260" s="89"/>
      <c r="G260" s="115"/>
      <c r="H260" s="89"/>
      <c r="I260" s="89"/>
      <c r="J260" s="89"/>
      <c r="K260" s="303"/>
      <c r="L260" s="89"/>
    </row>
    <row r="261" spans="2:12" x14ac:dyDescent="0.2">
      <c r="B261" s="89"/>
      <c r="C261" s="89"/>
      <c r="E261" s="89"/>
      <c r="G261" s="115"/>
      <c r="H261" s="89"/>
      <c r="I261" s="89"/>
      <c r="J261" s="89"/>
      <c r="K261" s="303"/>
      <c r="L261" s="89"/>
    </row>
    <row r="262" spans="2:12" x14ac:dyDescent="0.2">
      <c r="B262" s="89"/>
      <c r="C262" s="89"/>
      <c r="E262" s="89"/>
      <c r="G262" s="115"/>
      <c r="H262" s="89"/>
      <c r="I262" s="89"/>
      <c r="J262" s="89"/>
      <c r="K262" s="303"/>
      <c r="L262" s="89"/>
    </row>
    <row r="263" spans="2:12" x14ac:dyDescent="0.2">
      <c r="B263" s="89"/>
      <c r="C263" s="89"/>
      <c r="E263" s="89"/>
      <c r="G263" s="115"/>
      <c r="H263" s="89"/>
      <c r="I263" s="89"/>
      <c r="J263" s="89"/>
      <c r="K263" s="303"/>
      <c r="L263" s="89"/>
    </row>
    <row r="264" spans="2:12" x14ac:dyDescent="0.2">
      <c r="B264" s="89"/>
      <c r="C264" s="89"/>
      <c r="E264" s="89"/>
      <c r="G264" s="115"/>
      <c r="H264" s="89"/>
      <c r="I264" s="89"/>
      <c r="J264" s="89"/>
      <c r="K264" s="303"/>
      <c r="L264" s="89"/>
    </row>
    <row r="265" spans="2:12" x14ac:dyDescent="0.2">
      <c r="B265" s="89"/>
      <c r="C265" s="89"/>
      <c r="E265" s="89"/>
      <c r="G265" s="115"/>
      <c r="H265" s="89"/>
      <c r="I265" s="89"/>
      <c r="J265" s="89"/>
      <c r="K265" s="303"/>
      <c r="L265" s="89"/>
    </row>
    <row r="266" spans="2:12" x14ac:dyDescent="0.2">
      <c r="B266" s="89"/>
      <c r="C266" s="89"/>
      <c r="E266" s="89"/>
      <c r="G266" s="115"/>
      <c r="H266" s="89"/>
      <c r="I266" s="89"/>
      <c r="J266" s="89"/>
      <c r="K266" s="303"/>
      <c r="L266" s="89"/>
    </row>
    <row r="267" spans="2:12" x14ac:dyDescent="0.2">
      <c r="B267" s="89"/>
      <c r="C267" s="89"/>
      <c r="E267" s="89"/>
      <c r="G267" s="115"/>
      <c r="H267" s="89"/>
      <c r="I267" s="89"/>
      <c r="J267" s="89"/>
      <c r="K267" s="303"/>
      <c r="L267" s="89"/>
    </row>
    <row r="268" spans="2:12" x14ac:dyDescent="0.2">
      <c r="B268" s="89"/>
      <c r="C268" s="89"/>
      <c r="E268" s="89"/>
      <c r="G268" s="115"/>
      <c r="H268" s="89"/>
      <c r="I268" s="89"/>
      <c r="J268" s="89"/>
      <c r="K268" s="303"/>
      <c r="L268" s="89"/>
    </row>
    <row r="269" spans="2:12" x14ac:dyDescent="0.2">
      <c r="B269" s="89"/>
      <c r="C269" s="89"/>
      <c r="E269" s="89"/>
      <c r="G269" s="115"/>
      <c r="H269" s="89"/>
      <c r="I269" s="89"/>
      <c r="J269" s="89"/>
      <c r="K269" s="303"/>
      <c r="L269" s="89"/>
    </row>
    <row r="270" spans="2:12" x14ac:dyDescent="0.2">
      <c r="B270" s="89"/>
      <c r="C270" s="89"/>
      <c r="E270" s="89"/>
      <c r="G270" s="115"/>
      <c r="H270" s="89"/>
      <c r="I270" s="89"/>
      <c r="J270" s="89"/>
      <c r="K270" s="303"/>
      <c r="L270" s="89"/>
    </row>
    <row r="271" spans="2:12" x14ac:dyDescent="0.2">
      <c r="B271" s="89"/>
      <c r="C271" s="89"/>
      <c r="E271" s="89"/>
      <c r="G271" s="115"/>
      <c r="H271" s="89"/>
      <c r="I271" s="89"/>
      <c r="J271" s="89"/>
      <c r="K271" s="303"/>
      <c r="L271" s="89"/>
    </row>
    <row r="272" spans="2:12" x14ac:dyDescent="0.2">
      <c r="B272" s="89"/>
      <c r="C272" s="89"/>
      <c r="E272" s="89"/>
      <c r="G272" s="115"/>
      <c r="H272" s="89"/>
      <c r="I272" s="89"/>
      <c r="J272" s="89"/>
      <c r="K272" s="303"/>
      <c r="L272" s="89"/>
    </row>
    <row r="273" spans="2:12" x14ac:dyDescent="0.2">
      <c r="B273" s="89"/>
      <c r="C273" s="89"/>
      <c r="E273" s="89"/>
      <c r="G273" s="115"/>
      <c r="H273" s="89"/>
      <c r="I273" s="89"/>
      <c r="J273" s="89"/>
      <c r="K273" s="303"/>
      <c r="L273" s="89"/>
    </row>
    <row r="274" spans="2:12" x14ac:dyDescent="0.2">
      <c r="B274" s="89"/>
      <c r="C274" s="89"/>
      <c r="E274" s="89"/>
      <c r="G274" s="115"/>
      <c r="H274" s="89"/>
      <c r="I274" s="89"/>
      <c r="J274" s="89"/>
      <c r="K274" s="303"/>
      <c r="L274" s="89"/>
    </row>
    <row r="275" spans="2:12" x14ac:dyDescent="0.2">
      <c r="B275" s="89"/>
      <c r="C275" s="89"/>
      <c r="E275" s="89"/>
      <c r="G275" s="115"/>
      <c r="H275" s="89"/>
      <c r="I275" s="89"/>
      <c r="J275" s="89"/>
      <c r="K275" s="303"/>
      <c r="L275" s="89"/>
    </row>
    <row r="276" spans="2:12" x14ac:dyDescent="0.2">
      <c r="B276" s="89"/>
      <c r="C276" s="89"/>
      <c r="E276" s="89"/>
      <c r="G276" s="115"/>
      <c r="H276" s="89"/>
      <c r="I276" s="89"/>
      <c r="J276" s="89"/>
      <c r="K276" s="303"/>
      <c r="L276" s="89"/>
    </row>
    <row r="277" spans="2:12" x14ac:dyDescent="0.2">
      <c r="B277" s="89"/>
      <c r="C277" s="89"/>
      <c r="E277" s="89"/>
      <c r="G277" s="115"/>
      <c r="H277" s="89"/>
      <c r="I277" s="89"/>
      <c r="J277" s="89"/>
      <c r="K277" s="303"/>
      <c r="L277" s="89"/>
    </row>
    <row r="278" spans="2:12" x14ac:dyDescent="0.2">
      <c r="B278" s="89"/>
      <c r="C278" s="89"/>
      <c r="E278" s="89"/>
      <c r="G278" s="115"/>
      <c r="H278" s="89"/>
      <c r="I278" s="89"/>
      <c r="J278" s="89"/>
      <c r="K278" s="303"/>
      <c r="L278" s="89"/>
    </row>
    <row r="279" spans="2:12" x14ac:dyDescent="0.2">
      <c r="B279" s="89"/>
      <c r="C279" s="89"/>
      <c r="E279" s="89"/>
      <c r="G279" s="115"/>
      <c r="H279" s="89"/>
      <c r="I279" s="89"/>
      <c r="J279" s="89"/>
      <c r="K279" s="303"/>
      <c r="L279" s="89"/>
    </row>
    <row r="280" spans="2:12" x14ac:dyDescent="0.2">
      <c r="B280" s="89"/>
      <c r="C280" s="89"/>
      <c r="E280" s="89"/>
      <c r="G280" s="115"/>
      <c r="H280" s="89"/>
      <c r="I280" s="89"/>
      <c r="J280" s="89"/>
      <c r="K280" s="303"/>
      <c r="L280" s="89"/>
    </row>
    <row r="281" spans="2:12" x14ac:dyDescent="0.2">
      <c r="B281" s="89"/>
      <c r="C281" s="89"/>
      <c r="E281" s="89"/>
      <c r="G281" s="115"/>
      <c r="H281" s="89"/>
      <c r="I281" s="89"/>
      <c r="J281" s="89"/>
      <c r="K281" s="303"/>
      <c r="L281" s="89"/>
    </row>
    <row r="282" spans="2:12" x14ac:dyDescent="0.2">
      <c r="B282" s="89"/>
      <c r="C282" s="89"/>
      <c r="E282" s="89"/>
      <c r="G282" s="115"/>
      <c r="H282" s="89"/>
      <c r="I282" s="89"/>
      <c r="J282" s="89"/>
      <c r="K282" s="303"/>
      <c r="L282" s="89"/>
    </row>
    <row r="283" spans="2:12" x14ac:dyDescent="0.2">
      <c r="B283" s="89"/>
      <c r="C283" s="89"/>
      <c r="E283" s="89"/>
      <c r="G283" s="115"/>
      <c r="H283" s="89"/>
      <c r="I283" s="89"/>
      <c r="J283" s="89"/>
      <c r="K283" s="303"/>
      <c r="L283" s="89"/>
    </row>
    <row r="284" spans="2:12" x14ac:dyDescent="0.2">
      <c r="B284" s="89"/>
      <c r="C284" s="89"/>
      <c r="E284" s="89"/>
      <c r="G284" s="115"/>
      <c r="H284" s="89"/>
      <c r="I284" s="89"/>
      <c r="J284" s="89"/>
      <c r="K284" s="303"/>
      <c r="L284" s="89"/>
    </row>
    <row r="285" spans="2:12" x14ac:dyDescent="0.2">
      <c r="B285" s="89"/>
      <c r="C285" s="89"/>
      <c r="E285" s="89"/>
      <c r="G285" s="115"/>
      <c r="H285" s="89"/>
      <c r="I285" s="89"/>
      <c r="J285" s="89"/>
      <c r="K285" s="303"/>
      <c r="L285" s="89"/>
    </row>
    <row r="286" spans="2:12" x14ac:dyDescent="0.2">
      <c r="B286" s="89"/>
      <c r="C286" s="89"/>
      <c r="E286" s="89"/>
      <c r="G286" s="115"/>
      <c r="H286" s="89"/>
      <c r="I286" s="89"/>
      <c r="J286" s="89"/>
      <c r="K286" s="303"/>
      <c r="L286" s="89"/>
    </row>
    <row r="287" spans="2:12" x14ac:dyDescent="0.2">
      <c r="B287" s="89"/>
      <c r="C287" s="89"/>
      <c r="E287" s="89"/>
      <c r="G287" s="115"/>
      <c r="H287" s="89"/>
      <c r="I287" s="89"/>
      <c r="J287" s="89"/>
      <c r="K287" s="303"/>
      <c r="L287" s="89"/>
    </row>
    <row r="288" spans="2:12" x14ac:dyDescent="0.2">
      <c r="B288" s="89"/>
      <c r="C288" s="89"/>
      <c r="E288" s="89"/>
      <c r="G288" s="115"/>
      <c r="H288" s="89"/>
      <c r="I288" s="89"/>
      <c r="J288" s="89"/>
      <c r="K288" s="303"/>
      <c r="L288" s="89"/>
    </row>
    <row r="289" spans="2:12" x14ac:dyDescent="0.2">
      <c r="B289" s="89"/>
      <c r="C289" s="89"/>
      <c r="E289" s="89"/>
      <c r="G289" s="115"/>
      <c r="H289" s="89"/>
      <c r="I289" s="89"/>
      <c r="J289" s="89"/>
      <c r="K289" s="303"/>
      <c r="L289" s="89"/>
    </row>
    <row r="290" spans="2:12" x14ac:dyDescent="0.2">
      <c r="B290" s="89"/>
      <c r="C290" s="89"/>
      <c r="E290" s="89"/>
      <c r="G290" s="115"/>
      <c r="H290" s="89"/>
      <c r="I290" s="89"/>
      <c r="J290" s="89"/>
      <c r="K290" s="303"/>
      <c r="L290" s="89"/>
    </row>
    <row r="291" spans="2:12" x14ac:dyDescent="0.2">
      <c r="B291" s="89"/>
      <c r="C291" s="89"/>
      <c r="E291" s="89"/>
      <c r="G291" s="115"/>
      <c r="H291" s="89"/>
      <c r="I291" s="89"/>
      <c r="J291" s="89"/>
      <c r="K291" s="303"/>
      <c r="L291" s="89"/>
    </row>
    <row r="292" spans="2:12" x14ac:dyDescent="0.2">
      <c r="B292" s="89"/>
      <c r="C292" s="89"/>
      <c r="E292" s="89"/>
      <c r="G292" s="115"/>
      <c r="H292" s="89"/>
      <c r="I292" s="89"/>
      <c r="J292" s="89"/>
      <c r="K292" s="303"/>
      <c r="L292" s="89"/>
    </row>
    <row r="293" spans="2:12" x14ac:dyDescent="0.2">
      <c r="B293" s="89"/>
      <c r="C293" s="89"/>
      <c r="E293" s="89"/>
      <c r="G293" s="115"/>
      <c r="H293" s="89"/>
      <c r="I293" s="89"/>
      <c r="J293" s="89"/>
      <c r="K293" s="303"/>
      <c r="L293" s="89"/>
    </row>
    <row r="294" spans="2:12" x14ac:dyDescent="0.2">
      <c r="B294" s="89"/>
      <c r="C294" s="89"/>
      <c r="E294" s="89"/>
      <c r="G294" s="115"/>
      <c r="H294" s="89"/>
      <c r="I294" s="89"/>
      <c r="J294" s="89"/>
      <c r="K294" s="303"/>
      <c r="L294" s="89"/>
    </row>
    <row r="295" spans="2:12" x14ac:dyDescent="0.2">
      <c r="B295" s="89"/>
      <c r="C295" s="89"/>
      <c r="E295" s="89"/>
      <c r="G295" s="115"/>
      <c r="H295" s="89"/>
      <c r="I295" s="89"/>
      <c r="J295" s="89"/>
      <c r="K295" s="303"/>
      <c r="L295" s="89"/>
    </row>
    <row r="296" spans="2:12" x14ac:dyDescent="0.2">
      <c r="B296" s="89"/>
      <c r="C296" s="89"/>
      <c r="E296" s="89"/>
      <c r="G296" s="115"/>
      <c r="H296" s="89"/>
      <c r="I296" s="89"/>
      <c r="J296" s="89"/>
      <c r="K296" s="303"/>
      <c r="L296" s="89"/>
    </row>
    <row r="297" spans="2:12" x14ac:dyDescent="0.2">
      <c r="B297" s="89"/>
      <c r="C297" s="89"/>
      <c r="E297" s="89"/>
      <c r="G297" s="115"/>
      <c r="H297" s="89"/>
      <c r="I297" s="89"/>
      <c r="J297" s="89"/>
      <c r="K297" s="303"/>
      <c r="L297" s="89"/>
    </row>
    <row r="298" spans="2:12" x14ac:dyDescent="0.2">
      <c r="B298" s="89"/>
      <c r="C298" s="89"/>
      <c r="E298" s="89"/>
      <c r="G298" s="115"/>
      <c r="H298" s="89"/>
      <c r="I298" s="89"/>
      <c r="J298" s="89"/>
      <c r="K298" s="303"/>
      <c r="L298" s="89"/>
    </row>
    <row r="299" spans="2:12" x14ac:dyDescent="0.2">
      <c r="B299" s="89"/>
      <c r="C299" s="89"/>
      <c r="E299" s="89"/>
      <c r="G299" s="115"/>
      <c r="H299" s="89"/>
      <c r="I299" s="89"/>
      <c r="J299" s="89"/>
      <c r="K299" s="303"/>
      <c r="L299" s="89"/>
    </row>
    <row r="300" spans="2:12" x14ac:dyDescent="0.2">
      <c r="B300" s="89"/>
      <c r="C300" s="89"/>
      <c r="E300" s="89"/>
      <c r="G300" s="115"/>
      <c r="H300" s="89"/>
      <c r="I300" s="89"/>
      <c r="J300" s="89"/>
      <c r="K300" s="303"/>
      <c r="L300" s="89"/>
    </row>
    <row r="301" spans="2:12" x14ac:dyDescent="0.2">
      <c r="B301" s="89"/>
      <c r="C301" s="89"/>
      <c r="E301" s="89"/>
      <c r="G301" s="115"/>
      <c r="H301" s="89"/>
      <c r="I301" s="89"/>
      <c r="J301" s="89"/>
      <c r="K301" s="303"/>
      <c r="L301" s="89"/>
    </row>
    <row r="302" spans="2:12" x14ac:dyDescent="0.2">
      <c r="B302" s="89"/>
      <c r="C302" s="89"/>
      <c r="E302" s="89"/>
      <c r="G302" s="115"/>
      <c r="H302" s="89"/>
      <c r="I302" s="89"/>
      <c r="J302" s="89"/>
      <c r="K302" s="303"/>
      <c r="L302" s="89"/>
    </row>
    <row r="303" spans="2:12" x14ac:dyDescent="0.2">
      <c r="B303" s="89"/>
      <c r="C303" s="89"/>
      <c r="E303" s="89"/>
      <c r="G303" s="115"/>
      <c r="H303" s="89"/>
      <c r="I303" s="89"/>
      <c r="J303" s="89"/>
      <c r="K303" s="303"/>
      <c r="L303" s="89"/>
    </row>
    <row r="304" spans="2:12" x14ac:dyDescent="0.2">
      <c r="B304" s="89"/>
      <c r="C304" s="89"/>
      <c r="E304" s="89"/>
      <c r="G304" s="115"/>
      <c r="H304" s="89"/>
      <c r="I304" s="89"/>
      <c r="J304" s="89"/>
      <c r="K304" s="303"/>
      <c r="L304" s="89"/>
    </row>
    <row r="305" spans="2:12" x14ac:dyDescent="0.2">
      <c r="B305" s="89"/>
      <c r="C305" s="89"/>
      <c r="E305" s="89"/>
      <c r="G305" s="115"/>
      <c r="H305" s="89"/>
      <c r="I305" s="89"/>
      <c r="J305" s="89"/>
      <c r="K305" s="303"/>
      <c r="L305" s="89"/>
    </row>
    <row r="306" spans="2:12" x14ac:dyDescent="0.2">
      <c r="B306" s="89"/>
      <c r="C306" s="89"/>
      <c r="E306" s="89"/>
      <c r="G306" s="115"/>
      <c r="H306" s="89"/>
      <c r="I306" s="89"/>
      <c r="J306" s="89"/>
      <c r="K306" s="303"/>
      <c r="L306" s="89"/>
    </row>
    <row r="307" spans="2:12" x14ac:dyDescent="0.2">
      <c r="B307" s="89"/>
      <c r="C307" s="89"/>
      <c r="E307" s="89"/>
      <c r="G307" s="115"/>
      <c r="H307" s="89"/>
      <c r="I307" s="89"/>
      <c r="J307" s="89"/>
      <c r="K307" s="303"/>
      <c r="L307" s="89"/>
    </row>
    <row r="308" spans="2:12" x14ac:dyDescent="0.2">
      <c r="B308" s="89"/>
      <c r="C308" s="89"/>
      <c r="E308" s="89"/>
      <c r="G308" s="115"/>
      <c r="H308" s="89"/>
      <c r="I308" s="89"/>
      <c r="J308" s="89"/>
      <c r="K308" s="303"/>
      <c r="L308" s="89"/>
    </row>
    <row r="309" spans="2:12" x14ac:dyDescent="0.2">
      <c r="B309" s="89"/>
      <c r="C309" s="89"/>
      <c r="E309" s="89"/>
      <c r="G309" s="115"/>
      <c r="H309" s="89"/>
      <c r="I309" s="89"/>
      <c r="J309" s="89"/>
      <c r="K309" s="303"/>
      <c r="L309" s="89"/>
    </row>
    <row r="310" spans="2:12" x14ac:dyDescent="0.2">
      <c r="B310" s="89"/>
      <c r="C310" s="89"/>
      <c r="E310" s="89"/>
      <c r="G310" s="115"/>
      <c r="H310" s="89"/>
      <c r="I310" s="89"/>
      <c r="J310" s="89"/>
      <c r="K310" s="303"/>
      <c r="L310" s="89"/>
    </row>
    <row r="311" spans="2:12" x14ac:dyDescent="0.2">
      <c r="B311" s="89"/>
      <c r="C311" s="89"/>
      <c r="E311" s="89"/>
      <c r="G311" s="115"/>
      <c r="H311" s="89"/>
      <c r="I311" s="89"/>
      <c r="J311" s="89"/>
      <c r="K311" s="303"/>
      <c r="L311" s="89"/>
    </row>
    <row r="312" spans="2:12" x14ac:dyDescent="0.2">
      <c r="B312" s="89"/>
      <c r="C312" s="89"/>
      <c r="E312" s="89"/>
      <c r="G312" s="115"/>
      <c r="H312" s="89"/>
      <c r="I312" s="89"/>
      <c r="J312" s="89"/>
      <c r="K312" s="303"/>
      <c r="L312" s="89"/>
    </row>
    <row r="313" spans="2:12" x14ac:dyDescent="0.2">
      <c r="B313" s="89"/>
      <c r="C313" s="89"/>
      <c r="E313" s="89"/>
      <c r="G313" s="115"/>
      <c r="H313" s="89"/>
      <c r="I313" s="89"/>
      <c r="J313" s="89"/>
      <c r="K313" s="303"/>
      <c r="L313" s="89"/>
    </row>
    <row r="314" spans="2:12" x14ac:dyDescent="0.2">
      <c r="B314" s="89"/>
      <c r="C314" s="89"/>
      <c r="E314" s="89"/>
      <c r="G314" s="115"/>
      <c r="H314" s="89"/>
      <c r="I314" s="89"/>
      <c r="J314" s="89"/>
      <c r="K314" s="303"/>
      <c r="L314" s="89"/>
    </row>
    <row r="315" spans="2:12" x14ac:dyDescent="0.2">
      <c r="B315" s="89"/>
      <c r="C315" s="89"/>
      <c r="E315" s="89"/>
      <c r="G315" s="115"/>
      <c r="H315" s="89"/>
      <c r="I315" s="89"/>
      <c r="J315" s="89"/>
      <c r="K315" s="303"/>
      <c r="L315" s="89"/>
    </row>
    <row r="316" spans="2:12" x14ac:dyDescent="0.2">
      <c r="B316" s="89"/>
      <c r="C316" s="89"/>
      <c r="E316" s="89"/>
      <c r="G316" s="115"/>
      <c r="H316" s="89"/>
      <c r="I316" s="89"/>
      <c r="J316" s="89"/>
      <c r="K316" s="303"/>
      <c r="L316" s="89"/>
    </row>
    <row r="317" spans="2:12" x14ac:dyDescent="0.2">
      <c r="B317" s="89"/>
      <c r="C317" s="89"/>
      <c r="E317" s="89"/>
      <c r="G317" s="115"/>
      <c r="H317" s="89"/>
      <c r="I317" s="89"/>
      <c r="J317" s="89"/>
      <c r="K317" s="303"/>
      <c r="L317" s="89"/>
    </row>
    <row r="318" spans="2:12" x14ac:dyDescent="0.2">
      <c r="B318" s="89"/>
      <c r="C318" s="89"/>
      <c r="E318" s="89"/>
      <c r="G318" s="115"/>
      <c r="H318" s="89"/>
      <c r="I318" s="89"/>
      <c r="J318" s="89"/>
      <c r="K318" s="303"/>
      <c r="L318" s="89"/>
    </row>
    <row r="319" spans="2:12" x14ac:dyDescent="0.2">
      <c r="B319" s="89"/>
      <c r="C319" s="89"/>
      <c r="E319" s="89"/>
      <c r="G319" s="115"/>
      <c r="H319" s="89"/>
      <c r="I319" s="89"/>
      <c r="J319" s="89"/>
      <c r="K319" s="303"/>
      <c r="L319" s="89"/>
    </row>
    <row r="320" spans="2:12" x14ac:dyDescent="0.2">
      <c r="B320" s="89"/>
      <c r="C320" s="89"/>
      <c r="E320" s="89"/>
      <c r="G320" s="115"/>
      <c r="H320" s="89"/>
      <c r="I320" s="89"/>
      <c r="J320" s="89"/>
      <c r="K320" s="303"/>
      <c r="L320" s="89"/>
    </row>
    <row r="321" spans="2:12" x14ac:dyDescent="0.2">
      <c r="B321" s="89"/>
      <c r="C321" s="89"/>
      <c r="E321" s="89"/>
      <c r="G321" s="115"/>
      <c r="H321" s="89"/>
      <c r="I321" s="89"/>
      <c r="J321" s="89"/>
      <c r="K321" s="303"/>
      <c r="L321" s="89"/>
    </row>
    <row r="322" spans="2:12" x14ac:dyDescent="0.2">
      <c r="B322" s="89"/>
      <c r="C322" s="89"/>
      <c r="E322" s="89"/>
      <c r="G322" s="115"/>
      <c r="H322" s="89"/>
      <c r="I322" s="89"/>
      <c r="J322" s="89"/>
      <c r="K322" s="303"/>
      <c r="L322" s="89"/>
    </row>
    <row r="323" spans="2:12" x14ac:dyDescent="0.2">
      <c r="B323" s="89"/>
      <c r="C323" s="89"/>
      <c r="E323" s="89"/>
      <c r="G323" s="115"/>
      <c r="H323" s="89"/>
      <c r="I323" s="89"/>
      <c r="J323" s="89"/>
      <c r="K323" s="303"/>
      <c r="L323" s="89"/>
    </row>
    <row r="324" spans="2:12" x14ac:dyDescent="0.2">
      <c r="B324" s="89"/>
      <c r="C324" s="89"/>
      <c r="E324" s="89"/>
      <c r="G324" s="115"/>
      <c r="H324" s="89"/>
      <c r="I324" s="89"/>
      <c r="J324" s="89"/>
      <c r="K324" s="303"/>
      <c r="L324" s="89"/>
    </row>
    <row r="325" spans="2:12" x14ac:dyDescent="0.2">
      <c r="B325" s="89"/>
      <c r="C325" s="89"/>
      <c r="E325" s="89"/>
      <c r="G325" s="115"/>
      <c r="H325" s="89"/>
      <c r="I325" s="89"/>
      <c r="J325" s="89"/>
      <c r="K325" s="303"/>
      <c r="L325" s="89"/>
    </row>
    <row r="326" spans="2:12" x14ac:dyDescent="0.2">
      <c r="B326" s="89"/>
      <c r="C326" s="89"/>
      <c r="E326" s="89"/>
      <c r="G326" s="115"/>
      <c r="H326" s="89"/>
      <c r="I326" s="89"/>
      <c r="J326" s="89"/>
      <c r="K326" s="303"/>
      <c r="L326" s="89"/>
    </row>
    <row r="327" spans="2:12" x14ac:dyDescent="0.2">
      <c r="B327" s="89"/>
      <c r="C327" s="89"/>
      <c r="E327" s="89"/>
      <c r="G327" s="115"/>
      <c r="H327" s="89"/>
      <c r="I327" s="89"/>
      <c r="J327" s="89"/>
      <c r="K327" s="303"/>
      <c r="L327" s="89"/>
    </row>
    <row r="328" spans="2:12" x14ac:dyDescent="0.2">
      <c r="B328" s="89"/>
      <c r="C328" s="89"/>
      <c r="E328" s="89"/>
      <c r="G328" s="115"/>
      <c r="H328" s="89"/>
      <c r="I328" s="89"/>
      <c r="J328" s="89"/>
      <c r="K328" s="303"/>
      <c r="L328" s="89"/>
    </row>
    <row r="329" spans="2:12" x14ac:dyDescent="0.2">
      <c r="B329" s="89"/>
      <c r="C329" s="89"/>
      <c r="E329" s="89"/>
      <c r="G329" s="115"/>
      <c r="H329" s="89"/>
      <c r="I329" s="89"/>
      <c r="J329" s="89"/>
      <c r="K329" s="303"/>
      <c r="L329" s="89"/>
    </row>
    <row r="330" spans="2:12" x14ac:dyDescent="0.2">
      <c r="B330" s="89"/>
      <c r="C330" s="89"/>
      <c r="E330" s="89"/>
      <c r="G330" s="115"/>
      <c r="H330" s="89"/>
      <c r="I330" s="89"/>
      <c r="J330" s="89"/>
      <c r="K330" s="303"/>
      <c r="L330" s="89"/>
    </row>
    <row r="331" spans="2:12" x14ac:dyDescent="0.2">
      <c r="B331" s="89"/>
      <c r="C331" s="89"/>
      <c r="E331" s="89"/>
      <c r="G331" s="115"/>
      <c r="H331" s="89"/>
      <c r="I331" s="89"/>
      <c r="J331" s="89"/>
      <c r="K331" s="303"/>
      <c r="L331" s="89"/>
    </row>
    <row r="332" spans="2:12" x14ac:dyDescent="0.2">
      <c r="B332" s="89"/>
      <c r="C332" s="89"/>
      <c r="E332" s="89"/>
      <c r="G332" s="115"/>
      <c r="H332" s="89"/>
      <c r="I332" s="89"/>
      <c r="J332" s="89"/>
      <c r="K332" s="303"/>
      <c r="L332" s="89"/>
    </row>
    <row r="333" spans="2:12" x14ac:dyDescent="0.2">
      <c r="B333" s="89"/>
      <c r="C333" s="89"/>
      <c r="E333" s="89"/>
      <c r="G333" s="115"/>
      <c r="H333" s="89"/>
      <c r="I333" s="89"/>
      <c r="J333" s="89"/>
      <c r="K333" s="303"/>
      <c r="L333" s="89"/>
    </row>
    <row r="334" spans="2:12" x14ac:dyDescent="0.2">
      <c r="B334" s="89"/>
      <c r="C334" s="89"/>
      <c r="E334" s="89"/>
      <c r="G334" s="115"/>
      <c r="H334" s="89"/>
      <c r="I334" s="89"/>
      <c r="J334" s="89"/>
      <c r="K334" s="303"/>
      <c r="L334" s="89"/>
    </row>
    <row r="335" spans="2:12" x14ac:dyDescent="0.2">
      <c r="B335" s="89"/>
      <c r="C335" s="89"/>
      <c r="E335" s="89"/>
      <c r="G335" s="115"/>
      <c r="H335" s="89"/>
      <c r="I335" s="89"/>
      <c r="J335" s="89"/>
      <c r="K335" s="303"/>
      <c r="L335" s="89"/>
    </row>
    <row r="336" spans="2:12" x14ac:dyDescent="0.2">
      <c r="B336" s="89"/>
      <c r="C336" s="89"/>
      <c r="E336" s="89"/>
      <c r="G336" s="115"/>
      <c r="H336" s="89"/>
      <c r="I336" s="89"/>
      <c r="J336" s="89"/>
      <c r="K336" s="303"/>
      <c r="L336" s="89"/>
    </row>
    <row r="337" spans="2:12" x14ac:dyDescent="0.2">
      <c r="B337" s="89"/>
      <c r="C337" s="89"/>
      <c r="E337" s="89"/>
      <c r="G337" s="115"/>
      <c r="H337" s="89"/>
      <c r="I337" s="89"/>
      <c r="J337" s="89"/>
      <c r="K337" s="303"/>
      <c r="L337" s="89"/>
    </row>
    <row r="338" spans="2:12" x14ac:dyDescent="0.2">
      <c r="B338" s="89"/>
      <c r="C338" s="89"/>
      <c r="E338" s="89"/>
      <c r="G338" s="115"/>
      <c r="H338" s="89"/>
      <c r="I338" s="89"/>
      <c r="J338" s="89"/>
      <c r="K338" s="303"/>
      <c r="L338" s="89"/>
    </row>
    <row r="339" spans="2:12" x14ac:dyDescent="0.2">
      <c r="B339" s="89"/>
      <c r="C339" s="89"/>
      <c r="E339" s="89"/>
      <c r="G339" s="115"/>
      <c r="H339" s="89"/>
      <c r="I339" s="89"/>
      <c r="J339" s="89"/>
      <c r="K339" s="303"/>
      <c r="L339" s="89"/>
    </row>
    <row r="340" spans="2:12" x14ac:dyDescent="0.2">
      <c r="B340" s="89"/>
      <c r="C340" s="89"/>
      <c r="E340" s="89"/>
      <c r="G340" s="115"/>
      <c r="H340" s="89"/>
      <c r="I340" s="89"/>
      <c r="J340" s="89"/>
      <c r="K340" s="303"/>
      <c r="L340" s="89"/>
    </row>
    <row r="341" spans="2:12" x14ac:dyDescent="0.2">
      <c r="B341" s="89"/>
      <c r="C341" s="89"/>
      <c r="E341" s="89"/>
      <c r="G341" s="115"/>
      <c r="H341" s="89"/>
      <c r="I341" s="89"/>
      <c r="J341" s="89"/>
      <c r="K341" s="303"/>
      <c r="L341" s="89"/>
    </row>
    <row r="342" spans="2:12" x14ac:dyDescent="0.2">
      <c r="B342" s="89"/>
      <c r="C342" s="89"/>
      <c r="E342" s="89"/>
      <c r="G342" s="115"/>
      <c r="H342" s="89"/>
      <c r="I342" s="89"/>
      <c r="J342" s="89"/>
      <c r="K342" s="303"/>
      <c r="L342" s="89"/>
    </row>
    <row r="343" spans="2:12" x14ac:dyDescent="0.2">
      <c r="B343" s="89"/>
      <c r="C343" s="89"/>
      <c r="E343" s="89"/>
      <c r="G343" s="115"/>
      <c r="H343" s="89"/>
      <c r="I343" s="89"/>
      <c r="J343" s="89"/>
      <c r="K343" s="303"/>
      <c r="L343" s="89"/>
    </row>
    <row r="344" spans="2:12" x14ac:dyDescent="0.2">
      <c r="B344" s="89"/>
      <c r="C344" s="89"/>
      <c r="E344" s="89"/>
      <c r="G344" s="115"/>
      <c r="H344" s="89"/>
      <c r="I344" s="89"/>
      <c r="J344" s="89"/>
      <c r="K344" s="303"/>
      <c r="L344" s="89"/>
    </row>
    <row r="345" spans="2:12" x14ac:dyDescent="0.2">
      <c r="B345" s="89"/>
      <c r="C345" s="89"/>
      <c r="E345" s="89"/>
      <c r="G345" s="115"/>
      <c r="H345" s="89"/>
      <c r="I345" s="89"/>
      <c r="J345" s="89"/>
      <c r="K345" s="303"/>
      <c r="L345" s="89"/>
    </row>
    <row r="346" spans="2:12" x14ac:dyDescent="0.2">
      <c r="B346" s="89"/>
      <c r="C346" s="89"/>
      <c r="E346" s="89"/>
      <c r="G346" s="115"/>
      <c r="H346" s="89"/>
      <c r="I346" s="89"/>
      <c r="J346" s="89"/>
      <c r="K346" s="303"/>
      <c r="L346" s="89"/>
    </row>
    <row r="347" spans="2:12" x14ac:dyDescent="0.2">
      <c r="B347" s="89"/>
      <c r="C347" s="89"/>
      <c r="E347" s="89"/>
      <c r="G347" s="115"/>
      <c r="H347" s="89"/>
      <c r="I347" s="89"/>
      <c r="J347" s="89"/>
      <c r="K347" s="303"/>
      <c r="L347" s="89"/>
    </row>
    <row r="348" spans="2:12" x14ac:dyDescent="0.2">
      <c r="B348" s="89"/>
      <c r="C348" s="89"/>
      <c r="E348" s="89"/>
      <c r="G348" s="115"/>
      <c r="H348" s="89"/>
      <c r="I348" s="89"/>
      <c r="J348" s="89"/>
      <c r="K348" s="303"/>
      <c r="L348" s="89"/>
    </row>
    <row r="349" spans="2:12" x14ac:dyDescent="0.2">
      <c r="B349" s="89"/>
      <c r="C349" s="89"/>
      <c r="E349" s="89"/>
      <c r="G349" s="115"/>
      <c r="H349" s="89"/>
      <c r="I349" s="89"/>
      <c r="J349" s="89"/>
      <c r="K349" s="303"/>
      <c r="L349" s="89"/>
    </row>
    <row r="350" spans="2:12" x14ac:dyDescent="0.2">
      <c r="B350" s="89"/>
      <c r="C350" s="89"/>
      <c r="E350" s="89"/>
      <c r="G350" s="115"/>
      <c r="H350" s="89"/>
      <c r="I350" s="89"/>
      <c r="J350" s="89"/>
      <c r="K350" s="303"/>
      <c r="L350" s="89"/>
    </row>
    <row r="351" spans="2:12" x14ac:dyDescent="0.2">
      <c r="B351" s="89"/>
      <c r="C351" s="89"/>
      <c r="E351" s="89"/>
      <c r="G351" s="115"/>
      <c r="H351" s="89"/>
      <c r="I351" s="89"/>
      <c r="J351" s="89"/>
      <c r="K351" s="303"/>
      <c r="L351" s="89"/>
    </row>
    <row r="352" spans="2:12" x14ac:dyDescent="0.2">
      <c r="B352" s="89"/>
      <c r="C352" s="89"/>
      <c r="E352" s="89"/>
      <c r="G352" s="115"/>
      <c r="H352" s="89"/>
      <c r="I352" s="89"/>
      <c r="J352" s="89"/>
      <c r="K352" s="303"/>
      <c r="L352" s="89"/>
    </row>
    <row r="353" spans="2:12" x14ac:dyDescent="0.2">
      <c r="B353" s="89"/>
      <c r="C353" s="89"/>
      <c r="E353" s="89"/>
      <c r="G353" s="115"/>
      <c r="H353" s="89"/>
      <c r="I353" s="89"/>
      <c r="J353" s="89"/>
      <c r="K353" s="303"/>
      <c r="L353" s="89"/>
    </row>
    <row r="354" spans="2:12" x14ac:dyDescent="0.2">
      <c r="B354" s="89"/>
      <c r="C354" s="89"/>
      <c r="E354" s="89"/>
      <c r="G354" s="115"/>
      <c r="H354" s="89"/>
      <c r="I354" s="89"/>
      <c r="J354" s="89"/>
      <c r="K354" s="303"/>
      <c r="L354" s="89"/>
    </row>
    <row r="355" spans="2:12" x14ac:dyDescent="0.2">
      <c r="B355" s="89"/>
      <c r="C355" s="89"/>
      <c r="E355" s="89"/>
      <c r="G355" s="115"/>
      <c r="H355" s="89"/>
      <c r="I355" s="89"/>
      <c r="J355" s="89"/>
      <c r="K355" s="303"/>
      <c r="L355" s="89"/>
    </row>
    <row r="356" spans="2:12" x14ac:dyDescent="0.2">
      <c r="B356" s="89"/>
      <c r="C356" s="89"/>
      <c r="E356" s="89"/>
      <c r="G356" s="115"/>
      <c r="H356" s="89"/>
      <c r="I356" s="89"/>
      <c r="J356" s="89"/>
      <c r="K356" s="303"/>
      <c r="L356" s="89"/>
    </row>
    <row r="357" spans="2:12" x14ac:dyDescent="0.2">
      <c r="B357" s="89"/>
      <c r="C357" s="89"/>
      <c r="E357" s="89"/>
      <c r="G357" s="115"/>
      <c r="H357" s="89"/>
      <c r="I357" s="89"/>
      <c r="J357" s="89"/>
      <c r="K357" s="303"/>
      <c r="L357" s="89"/>
    </row>
    <row r="358" spans="2:12" x14ac:dyDescent="0.2">
      <c r="B358" s="89"/>
      <c r="C358" s="89"/>
      <c r="E358" s="89"/>
      <c r="G358" s="115"/>
      <c r="H358" s="89"/>
      <c r="I358" s="89"/>
      <c r="J358" s="89"/>
      <c r="K358" s="303"/>
      <c r="L358" s="89"/>
    </row>
    <row r="359" spans="2:12" x14ac:dyDescent="0.2">
      <c r="B359" s="89"/>
      <c r="C359" s="89"/>
      <c r="E359" s="89"/>
      <c r="G359" s="115"/>
      <c r="H359" s="89"/>
      <c r="I359" s="89"/>
      <c r="J359" s="89"/>
      <c r="K359" s="303"/>
      <c r="L359" s="89"/>
    </row>
    <row r="360" spans="2:12" x14ac:dyDescent="0.2">
      <c r="B360" s="89"/>
      <c r="C360" s="89"/>
      <c r="E360" s="89"/>
      <c r="G360" s="115"/>
      <c r="H360" s="89"/>
      <c r="I360" s="89"/>
      <c r="J360" s="89"/>
      <c r="K360" s="303"/>
      <c r="L360" s="89"/>
    </row>
    <row r="361" spans="2:12" x14ac:dyDescent="0.2">
      <c r="B361" s="89"/>
      <c r="C361" s="89"/>
      <c r="E361" s="89"/>
      <c r="G361" s="115"/>
      <c r="H361" s="89"/>
      <c r="I361" s="89"/>
      <c r="J361" s="89"/>
      <c r="K361" s="303"/>
      <c r="L361" s="89"/>
    </row>
    <row r="362" spans="2:12" x14ac:dyDescent="0.2">
      <c r="B362" s="89"/>
      <c r="C362" s="89"/>
      <c r="E362" s="89"/>
      <c r="G362" s="115"/>
      <c r="H362" s="89"/>
      <c r="I362" s="89"/>
      <c r="J362" s="89"/>
      <c r="K362" s="303"/>
      <c r="L362" s="89"/>
    </row>
    <row r="363" spans="2:12" x14ac:dyDescent="0.2">
      <c r="B363" s="89"/>
      <c r="C363" s="89"/>
      <c r="E363" s="89"/>
      <c r="G363" s="115"/>
      <c r="H363" s="89"/>
      <c r="I363" s="89"/>
      <c r="J363" s="89"/>
      <c r="K363" s="303"/>
      <c r="L363" s="89"/>
    </row>
    <row r="364" spans="2:12" x14ac:dyDescent="0.2">
      <c r="B364" s="89"/>
      <c r="C364" s="89"/>
      <c r="E364" s="89"/>
      <c r="G364" s="115"/>
      <c r="H364" s="89"/>
      <c r="I364" s="89"/>
      <c r="J364" s="89"/>
      <c r="K364" s="303"/>
      <c r="L364" s="89"/>
    </row>
    <row r="365" spans="2:12" x14ac:dyDescent="0.2">
      <c r="B365" s="89"/>
      <c r="C365" s="89"/>
      <c r="E365" s="89"/>
      <c r="G365" s="115"/>
      <c r="H365" s="89"/>
      <c r="I365" s="89"/>
      <c r="J365" s="89"/>
      <c r="K365" s="303"/>
      <c r="L365" s="89"/>
    </row>
    <row r="366" spans="2:12" x14ac:dyDescent="0.2">
      <c r="B366" s="89"/>
      <c r="C366" s="89"/>
      <c r="E366" s="89"/>
      <c r="G366" s="115"/>
      <c r="H366" s="89"/>
      <c r="I366" s="89"/>
      <c r="J366" s="89"/>
      <c r="K366" s="303"/>
      <c r="L366" s="89"/>
    </row>
  </sheetData>
  <mergeCells count="3">
    <mergeCell ref="B1:K1"/>
    <mergeCell ref="B2:K2"/>
    <mergeCell ref="B3:K3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384"/>
  <sheetViews>
    <sheetView topLeftCell="A55" zoomScaleNormal="100" workbookViewId="0">
      <selection activeCell="R74" sqref="R74"/>
    </sheetView>
  </sheetViews>
  <sheetFormatPr baseColWidth="10" defaultRowHeight="11.25" x14ac:dyDescent="0.2"/>
  <cols>
    <col min="1" max="1" width="0.140625" style="89" customWidth="1"/>
    <col min="2" max="3" width="10.7109375" style="284" customWidth="1"/>
    <col min="4" max="4" width="10.7109375" style="89" customWidth="1"/>
    <col min="5" max="5" width="10.7109375" style="125" customWidth="1"/>
    <col min="6" max="7" width="10.7109375" style="89" customWidth="1"/>
    <col min="8" max="8" width="10.7109375" style="126" customWidth="1"/>
    <col min="9" max="10" width="10.7109375" style="115" customWidth="1"/>
    <col min="11" max="11" width="8.42578125" style="513" customWidth="1"/>
    <col min="12" max="12" width="6" style="89" customWidth="1"/>
    <col min="13" max="13" width="6.7109375" style="89" customWidth="1"/>
    <col min="14" max="14" width="5" style="89" customWidth="1"/>
    <col min="15" max="16384" width="11.42578125" style="89"/>
  </cols>
  <sheetData>
    <row r="3" spans="1:17" ht="12" thickBot="1" x14ac:dyDescent="0.25"/>
    <row r="4" spans="1:17" s="174" customFormat="1" ht="18.75" x14ac:dyDescent="0.3">
      <c r="B4" s="832" t="s">
        <v>364</v>
      </c>
      <c r="C4" s="833"/>
      <c r="D4" s="833"/>
      <c r="E4" s="833"/>
      <c r="F4" s="833"/>
      <c r="G4" s="833"/>
      <c r="H4" s="833"/>
      <c r="I4" s="833"/>
      <c r="J4" s="833"/>
      <c r="K4" s="514"/>
    </row>
    <row r="5" spans="1:17" s="168" customFormat="1" ht="15" x14ac:dyDescent="0.25">
      <c r="B5" s="845" t="s">
        <v>444</v>
      </c>
      <c r="C5" s="846"/>
      <c r="D5" s="846"/>
      <c r="E5" s="846"/>
      <c r="F5" s="846"/>
      <c r="G5" s="846"/>
      <c r="H5" s="846"/>
      <c r="I5" s="846"/>
      <c r="J5" s="846"/>
      <c r="K5" s="515"/>
    </row>
    <row r="6" spans="1:17" s="100" customFormat="1" x14ac:dyDescent="0.2">
      <c r="B6" s="836" t="s">
        <v>443</v>
      </c>
      <c r="C6" s="827"/>
      <c r="D6" s="827"/>
      <c r="E6" s="827"/>
      <c r="F6" s="827"/>
      <c r="G6" s="827"/>
      <c r="H6" s="827"/>
      <c r="I6" s="827"/>
      <c r="J6" s="827"/>
      <c r="K6" s="516"/>
    </row>
    <row r="7" spans="1:17" s="524" customFormat="1" x14ac:dyDescent="0.2">
      <c r="A7" s="423"/>
      <c r="B7" s="517"/>
      <c r="C7" s="518"/>
      <c r="D7" s="519"/>
      <c r="E7" s="520"/>
      <c r="F7" s="519" t="s">
        <v>571</v>
      </c>
      <c r="G7" s="519"/>
      <c r="H7" s="521"/>
      <c r="I7" s="522"/>
      <c r="J7" s="519"/>
      <c r="K7" s="523"/>
    </row>
    <row r="8" spans="1:17" s="100" customFormat="1" x14ac:dyDescent="0.2">
      <c r="B8" s="95" t="s">
        <v>1</v>
      </c>
      <c r="C8" s="95" t="s">
        <v>1</v>
      </c>
      <c r="D8" s="95" t="s">
        <v>351</v>
      </c>
      <c r="E8" s="96"/>
      <c r="F8" s="95"/>
      <c r="G8" s="95" t="s">
        <v>4</v>
      </c>
      <c r="H8" s="97" t="s">
        <v>204</v>
      </c>
      <c r="I8" s="98" t="s">
        <v>448</v>
      </c>
      <c r="J8" s="98"/>
      <c r="K8" s="525"/>
    </row>
    <row r="9" spans="1:17" s="100" customFormat="1" x14ac:dyDescent="0.2">
      <c r="B9" s="95" t="s">
        <v>349</v>
      </c>
      <c r="C9" s="95" t="s">
        <v>350</v>
      </c>
      <c r="D9" s="95" t="s">
        <v>352</v>
      </c>
      <c r="E9" s="96" t="s">
        <v>171</v>
      </c>
      <c r="F9" s="95" t="s">
        <v>0</v>
      </c>
      <c r="G9" s="95" t="s">
        <v>5</v>
      </c>
      <c r="H9" s="97" t="s">
        <v>3</v>
      </c>
      <c r="I9" s="98" t="s">
        <v>7</v>
      </c>
      <c r="J9" s="98" t="s">
        <v>8</v>
      </c>
      <c r="K9" s="525" t="s">
        <v>353</v>
      </c>
    </row>
    <row r="10" spans="1:17" s="100" customFormat="1" x14ac:dyDescent="0.2">
      <c r="B10" s="95"/>
      <c r="C10" s="95"/>
      <c r="D10" s="95"/>
      <c r="E10" s="96"/>
      <c r="F10" s="95"/>
      <c r="G10" s="95"/>
      <c r="H10" s="97"/>
      <c r="I10" s="98"/>
      <c r="J10" s="98"/>
      <c r="K10" s="525"/>
    </row>
    <row r="11" spans="1:17" s="100" customFormat="1" x14ac:dyDescent="0.2">
      <c r="A11" s="100">
        <v>1</v>
      </c>
      <c r="B11" s="101">
        <v>43714</v>
      </c>
      <c r="C11" s="101">
        <v>43714</v>
      </c>
      <c r="D11" s="95">
        <v>150</v>
      </c>
      <c r="E11" s="105" t="s">
        <v>221</v>
      </c>
      <c r="F11" s="55" t="s">
        <v>9</v>
      </c>
      <c r="G11" s="55" t="s">
        <v>37</v>
      </c>
      <c r="H11" s="55"/>
      <c r="I11" s="104">
        <v>165.2</v>
      </c>
      <c r="J11" s="104">
        <f t="shared" ref="J11:J19" si="0">K11*I11</f>
        <v>142072</v>
      </c>
      <c r="K11" s="156">
        <v>860</v>
      </c>
    </row>
    <row r="12" spans="1:17" s="100" customFormat="1" x14ac:dyDescent="0.2">
      <c r="A12" s="100">
        <v>3</v>
      </c>
      <c r="B12" s="101">
        <v>43658</v>
      </c>
      <c r="C12" s="101">
        <v>43658</v>
      </c>
      <c r="D12" s="55">
        <v>151</v>
      </c>
      <c r="E12" s="105">
        <v>2353</v>
      </c>
      <c r="F12" s="55" t="s">
        <v>103</v>
      </c>
      <c r="G12" s="55" t="s">
        <v>40</v>
      </c>
      <c r="H12" s="103"/>
      <c r="I12" s="104">
        <v>205</v>
      </c>
      <c r="J12" s="104">
        <f t="shared" si="0"/>
        <v>15990</v>
      </c>
      <c r="K12" s="156">
        <v>78</v>
      </c>
      <c r="L12" s="89"/>
      <c r="M12" s="89"/>
      <c r="N12" s="89"/>
      <c r="O12" s="89"/>
      <c r="P12" s="89"/>
      <c r="Q12" s="89"/>
    </row>
    <row r="13" spans="1:17" s="100" customFormat="1" x14ac:dyDescent="0.2">
      <c r="A13" s="100">
        <v>4</v>
      </c>
      <c r="B13" s="166">
        <v>2018</v>
      </c>
      <c r="C13" s="166">
        <v>2018</v>
      </c>
      <c r="D13" s="55">
        <v>154</v>
      </c>
      <c r="E13" s="105">
        <v>1763</v>
      </c>
      <c r="F13" s="370" t="s">
        <v>182</v>
      </c>
      <c r="G13" s="55" t="s">
        <v>14</v>
      </c>
      <c r="H13" s="55"/>
      <c r="I13" s="104">
        <v>4.07</v>
      </c>
      <c r="J13" s="104">
        <f t="shared" si="0"/>
        <v>4884</v>
      </c>
      <c r="K13" s="156">
        <v>1200</v>
      </c>
      <c r="L13" s="89"/>
      <c r="M13" s="89"/>
      <c r="N13" s="89"/>
      <c r="O13" s="89"/>
      <c r="P13" s="89"/>
      <c r="Q13" s="89"/>
    </row>
    <row r="14" spans="1:17" s="100" customFormat="1" x14ac:dyDescent="0.2">
      <c r="A14" s="89">
        <v>5</v>
      </c>
      <c r="B14" s="101">
        <v>43663</v>
      </c>
      <c r="C14" s="101">
        <v>43663</v>
      </c>
      <c r="D14" s="55">
        <v>155</v>
      </c>
      <c r="E14" s="105">
        <v>2890</v>
      </c>
      <c r="F14" s="55" t="s">
        <v>64</v>
      </c>
      <c r="G14" s="55" t="s">
        <v>34</v>
      </c>
      <c r="H14" s="103"/>
      <c r="I14" s="104">
        <v>622</v>
      </c>
      <c r="J14" s="104">
        <f t="shared" si="0"/>
        <v>5598</v>
      </c>
      <c r="K14" s="156">
        <v>9</v>
      </c>
    </row>
    <row r="15" spans="1:17" x14ac:dyDescent="0.2">
      <c r="A15" s="89">
        <v>6</v>
      </c>
      <c r="B15" s="166">
        <v>2021</v>
      </c>
      <c r="C15" s="166">
        <v>2021</v>
      </c>
      <c r="D15" s="55">
        <v>156</v>
      </c>
      <c r="E15" s="105">
        <v>3133</v>
      </c>
      <c r="F15" s="55" t="s">
        <v>63</v>
      </c>
      <c r="G15" s="55" t="s">
        <v>34</v>
      </c>
      <c r="H15" s="103"/>
      <c r="I15" s="104">
        <v>578.20000000000005</v>
      </c>
      <c r="J15" s="104">
        <f t="shared" si="0"/>
        <v>79791.600000000006</v>
      </c>
      <c r="K15" s="156">
        <v>138</v>
      </c>
    </row>
    <row r="16" spans="1:17" x14ac:dyDescent="0.2">
      <c r="A16" s="89">
        <v>7</v>
      </c>
      <c r="B16" s="166">
        <v>2018</v>
      </c>
      <c r="C16" s="166">
        <v>2018</v>
      </c>
      <c r="D16" s="55">
        <v>157</v>
      </c>
      <c r="E16" s="105">
        <v>9629</v>
      </c>
      <c r="F16" s="55" t="s">
        <v>226</v>
      </c>
      <c r="G16" s="55" t="s">
        <v>14</v>
      </c>
      <c r="H16" s="103"/>
      <c r="I16" s="104">
        <v>11.33</v>
      </c>
      <c r="J16" s="104">
        <f t="shared" si="0"/>
        <v>1019.7</v>
      </c>
      <c r="K16" s="156">
        <v>90</v>
      </c>
    </row>
    <row r="17" spans="1:12" x14ac:dyDescent="0.2">
      <c r="A17" s="89">
        <v>8</v>
      </c>
      <c r="B17" s="166">
        <v>2018</v>
      </c>
      <c r="C17" s="166">
        <v>2018</v>
      </c>
      <c r="D17" s="55">
        <v>158</v>
      </c>
      <c r="E17" s="105">
        <v>9628</v>
      </c>
      <c r="F17" s="55" t="s">
        <v>225</v>
      </c>
      <c r="G17" s="55" t="s">
        <v>14</v>
      </c>
      <c r="H17" s="55"/>
      <c r="I17" s="104">
        <v>18.41</v>
      </c>
      <c r="J17" s="104">
        <f t="shared" si="0"/>
        <v>1564.85</v>
      </c>
      <c r="K17" s="156">
        <v>85</v>
      </c>
    </row>
    <row r="18" spans="1:12" x14ac:dyDescent="0.2">
      <c r="A18" s="89">
        <v>11</v>
      </c>
      <c r="B18" s="166">
        <v>2020</v>
      </c>
      <c r="C18" s="166">
        <v>2020</v>
      </c>
      <c r="D18" s="55">
        <v>159</v>
      </c>
      <c r="E18" s="105"/>
      <c r="F18" s="55" t="s">
        <v>489</v>
      </c>
      <c r="G18" s="55" t="s">
        <v>14</v>
      </c>
      <c r="H18" s="55"/>
      <c r="I18" s="104">
        <v>609.84</v>
      </c>
      <c r="J18" s="104">
        <f t="shared" si="0"/>
        <v>3049.2000000000003</v>
      </c>
      <c r="K18" s="156">
        <v>5</v>
      </c>
    </row>
    <row r="19" spans="1:12" x14ac:dyDescent="0.2">
      <c r="A19" s="89">
        <v>12</v>
      </c>
      <c r="B19" s="101">
        <v>43649</v>
      </c>
      <c r="C19" s="101">
        <v>43649</v>
      </c>
      <c r="D19" s="166">
        <v>162</v>
      </c>
      <c r="E19" s="105">
        <v>9643</v>
      </c>
      <c r="F19" s="55" t="s">
        <v>337</v>
      </c>
      <c r="G19" s="55" t="s">
        <v>14</v>
      </c>
      <c r="H19" s="103"/>
      <c r="I19" s="104">
        <v>290</v>
      </c>
      <c r="J19" s="104">
        <f t="shared" si="0"/>
        <v>1450</v>
      </c>
      <c r="K19" s="156">
        <v>5</v>
      </c>
    </row>
    <row r="20" spans="1:12" x14ac:dyDescent="0.2">
      <c r="A20" s="186"/>
      <c r="B20" s="101">
        <v>43649</v>
      </c>
      <c r="C20" s="101">
        <v>43649</v>
      </c>
      <c r="D20" s="55">
        <v>163</v>
      </c>
      <c r="E20" s="105">
        <v>9643</v>
      </c>
      <c r="F20" s="55" t="s">
        <v>173</v>
      </c>
      <c r="G20" s="55" t="s">
        <v>14</v>
      </c>
      <c r="H20" s="103"/>
      <c r="I20" s="104">
        <v>528</v>
      </c>
      <c r="J20" s="104">
        <f>I20*K20</f>
        <v>2640</v>
      </c>
      <c r="K20" s="156">
        <v>5</v>
      </c>
    </row>
    <row r="21" spans="1:12" x14ac:dyDescent="0.2">
      <c r="A21" s="89">
        <v>13</v>
      </c>
      <c r="B21" s="101">
        <v>43649</v>
      </c>
      <c r="C21" s="101">
        <v>43649</v>
      </c>
      <c r="D21" s="55">
        <v>164</v>
      </c>
      <c r="E21" s="105">
        <v>1891</v>
      </c>
      <c r="F21" s="55" t="s">
        <v>33</v>
      </c>
      <c r="G21" s="55" t="s">
        <v>14</v>
      </c>
      <c r="H21" s="103"/>
      <c r="I21" s="104">
        <v>190.26</v>
      </c>
      <c r="J21" s="104">
        <f>K21*I21</f>
        <v>190.26</v>
      </c>
      <c r="K21" s="156">
        <v>1</v>
      </c>
    </row>
    <row r="22" spans="1:12" x14ac:dyDescent="0.2">
      <c r="A22" s="89">
        <v>14</v>
      </c>
      <c r="B22" s="55">
        <v>2020</v>
      </c>
      <c r="C22" s="55">
        <v>2020</v>
      </c>
      <c r="D22" s="55">
        <v>165</v>
      </c>
      <c r="E22" s="105"/>
      <c r="F22" s="55" t="s">
        <v>445</v>
      </c>
      <c r="G22" s="55" t="s">
        <v>40</v>
      </c>
      <c r="H22" s="103"/>
      <c r="I22" s="104">
        <v>1121</v>
      </c>
      <c r="J22" s="104">
        <f>I22*K22</f>
        <v>26904</v>
      </c>
      <c r="K22" s="156">
        <v>24</v>
      </c>
      <c r="L22" s="115"/>
    </row>
    <row r="23" spans="1:12" x14ac:dyDescent="0.2">
      <c r="A23" s="89">
        <v>15</v>
      </c>
      <c r="B23" s="55">
        <v>2020</v>
      </c>
      <c r="C23" s="55">
        <v>2020</v>
      </c>
      <c r="D23" s="55">
        <v>166</v>
      </c>
      <c r="E23" s="105"/>
      <c r="F23" s="55" t="s">
        <v>446</v>
      </c>
      <c r="G23" s="55" t="s">
        <v>40</v>
      </c>
      <c r="H23" s="103"/>
      <c r="I23" s="104">
        <v>1121</v>
      </c>
      <c r="J23" s="104">
        <f>I23*K23</f>
        <v>26904</v>
      </c>
      <c r="K23" s="156">
        <v>24</v>
      </c>
    </row>
    <row r="24" spans="1:12" x14ac:dyDescent="0.2">
      <c r="A24" s="89">
        <v>16</v>
      </c>
      <c r="B24" s="166">
        <v>2020</v>
      </c>
      <c r="C24" s="166">
        <v>2020</v>
      </c>
      <c r="D24" s="55">
        <v>167</v>
      </c>
      <c r="E24" s="105"/>
      <c r="F24" s="55" t="s">
        <v>490</v>
      </c>
      <c r="G24" s="55" t="s">
        <v>14</v>
      </c>
      <c r="H24" s="103"/>
      <c r="I24" s="104">
        <v>95.83</v>
      </c>
      <c r="J24" s="104">
        <f>I24*K24</f>
        <v>4504.01</v>
      </c>
      <c r="K24" s="158">
        <v>47</v>
      </c>
    </row>
    <row r="25" spans="1:12" x14ac:dyDescent="0.2">
      <c r="A25" s="89">
        <v>17</v>
      </c>
      <c r="B25" s="101">
        <v>43659</v>
      </c>
      <c r="C25" s="101">
        <v>43659</v>
      </c>
      <c r="D25" s="55">
        <v>168</v>
      </c>
      <c r="E25" s="105">
        <v>1707</v>
      </c>
      <c r="F25" s="55" t="s">
        <v>99</v>
      </c>
      <c r="G25" s="55" t="s">
        <v>40</v>
      </c>
      <c r="H25" s="103"/>
      <c r="I25" s="104">
        <v>110</v>
      </c>
      <c r="J25" s="104">
        <f>K25*I25</f>
        <v>550</v>
      </c>
      <c r="K25" s="156">
        <v>5</v>
      </c>
    </row>
    <row r="26" spans="1:12" x14ac:dyDescent="0.2">
      <c r="A26" s="89">
        <v>18</v>
      </c>
      <c r="B26" s="55">
        <v>2020</v>
      </c>
      <c r="C26" s="55">
        <v>2020</v>
      </c>
      <c r="D26" s="55">
        <v>169</v>
      </c>
      <c r="E26" s="55"/>
      <c r="F26" s="55" t="s">
        <v>491</v>
      </c>
      <c r="G26" s="55" t="s">
        <v>10</v>
      </c>
      <c r="H26" s="55"/>
      <c r="I26" s="55">
        <v>55.7</v>
      </c>
      <c r="J26" s="104">
        <f>K26*I26</f>
        <v>193836</v>
      </c>
      <c r="K26" s="158">
        <v>3480</v>
      </c>
    </row>
    <row r="27" spans="1:12" s="249" customFormat="1" x14ac:dyDescent="0.2">
      <c r="A27" s="113">
        <v>19</v>
      </c>
      <c r="B27" s="526">
        <v>43659</v>
      </c>
      <c r="C27" s="526">
        <v>43659</v>
      </c>
      <c r="D27" s="151">
        <v>170</v>
      </c>
      <c r="E27" s="372">
        <v>2383</v>
      </c>
      <c r="F27" s="151" t="s">
        <v>97</v>
      </c>
      <c r="G27" s="151" t="s">
        <v>492</v>
      </c>
      <c r="H27" s="373"/>
      <c r="I27" s="374">
        <v>41.06</v>
      </c>
      <c r="J27" s="374">
        <f>K27*I27</f>
        <v>52515.740000000005</v>
      </c>
      <c r="K27" s="527">
        <v>1279</v>
      </c>
    </row>
    <row r="28" spans="1:12" x14ac:dyDescent="0.2">
      <c r="A28" s="249">
        <v>21</v>
      </c>
      <c r="B28" s="166">
        <v>2021</v>
      </c>
      <c r="C28" s="166">
        <v>2021</v>
      </c>
      <c r="D28" s="55">
        <v>173</v>
      </c>
      <c r="E28" s="105">
        <v>3582</v>
      </c>
      <c r="F28" s="55" t="s">
        <v>102</v>
      </c>
      <c r="G28" s="55" t="s">
        <v>40</v>
      </c>
      <c r="H28" s="103"/>
      <c r="I28" s="104">
        <v>118</v>
      </c>
      <c r="J28" s="104">
        <f>K28*I28</f>
        <v>10148</v>
      </c>
      <c r="K28" s="156">
        <v>86</v>
      </c>
    </row>
    <row r="29" spans="1:12" x14ac:dyDescent="0.2">
      <c r="A29" s="89">
        <v>22</v>
      </c>
      <c r="B29" s="166">
        <v>2020</v>
      </c>
      <c r="C29" s="166">
        <v>2020</v>
      </c>
      <c r="D29" s="55">
        <v>176</v>
      </c>
      <c r="E29" s="105"/>
      <c r="F29" s="55" t="s">
        <v>495</v>
      </c>
      <c r="G29" s="55" t="s">
        <v>14</v>
      </c>
      <c r="H29" s="103"/>
      <c r="I29" s="104">
        <v>11.5</v>
      </c>
      <c r="J29" s="104">
        <f>I29*K29</f>
        <v>230000</v>
      </c>
      <c r="K29" s="158">
        <v>20000</v>
      </c>
    </row>
    <row r="30" spans="1:12" x14ac:dyDescent="0.2">
      <c r="A30" s="89">
        <v>23</v>
      </c>
      <c r="B30" s="55">
        <v>2020</v>
      </c>
      <c r="C30" s="55">
        <v>2020</v>
      </c>
      <c r="D30" s="55">
        <v>177</v>
      </c>
      <c r="E30" s="55"/>
      <c r="F30" s="55" t="s">
        <v>511</v>
      </c>
      <c r="G30" s="55" t="s">
        <v>14</v>
      </c>
      <c r="H30" s="55"/>
      <c r="I30" s="55">
        <v>1.68</v>
      </c>
      <c r="J30" s="104">
        <f>I30*K30</f>
        <v>9408</v>
      </c>
      <c r="K30" s="158">
        <v>5600</v>
      </c>
    </row>
    <row r="31" spans="1:12" x14ac:dyDescent="0.2">
      <c r="A31" s="89">
        <v>24</v>
      </c>
      <c r="B31" s="101">
        <v>43795</v>
      </c>
      <c r="C31" s="101">
        <v>43795</v>
      </c>
      <c r="D31" s="55">
        <v>178</v>
      </c>
      <c r="E31" s="105">
        <v>2666</v>
      </c>
      <c r="F31" s="55" t="s">
        <v>44</v>
      </c>
      <c r="G31" s="55" t="s">
        <v>37</v>
      </c>
      <c r="H31" s="55"/>
      <c r="I31" s="104">
        <v>265</v>
      </c>
      <c r="J31" s="104">
        <f>K31*I31</f>
        <v>10865</v>
      </c>
      <c r="K31" s="156">
        <v>41</v>
      </c>
    </row>
    <row r="32" spans="1:12" x14ac:dyDescent="0.2">
      <c r="A32" s="89">
        <v>25</v>
      </c>
      <c r="B32" s="166">
        <v>2020</v>
      </c>
      <c r="C32" s="166">
        <v>2020</v>
      </c>
      <c r="D32" s="55">
        <v>179</v>
      </c>
      <c r="E32" s="105"/>
      <c r="F32" s="55" t="s">
        <v>496</v>
      </c>
      <c r="G32" s="55" t="s">
        <v>14</v>
      </c>
      <c r="H32" s="103"/>
      <c r="I32" s="104">
        <v>3.15</v>
      </c>
      <c r="J32" s="104">
        <f>I32*K32</f>
        <v>63000</v>
      </c>
      <c r="K32" s="158">
        <v>20000</v>
      </c>
    </row>
    <row r="33" spans="1:11" x14ac:dyDescent="0.2">
      <c r="A33" s="89">
        <v>26</v>
      </c>
      <c r="B33" s="55">
        <v>2020</v>
      </c>
      <c r="C33" s="55">
        <v>2020</v>
      </c>
      <c r="D33" s="55">
        <v>180</v>
      </c>
      <c r="E33" s="105"/>
      <c r="F33" s="55" t="s">
        <v>380</v>
      </c>
      <c r="G33" s="55" t="s">
        <v>14</v>
      </c>
      <c r="H33" s="103"/>
      <c r="I33" s="104">
        <v>304</v>
      </c>
      <c r="J33" s="264">
        <f>I33*K33</f>
        <v>6384</v>
      </c>
      <c r="K33" s="158">
        <v>21</v>
      </c>
    </row>
    <row r="34" spans="1:11" s="117" customFormat="1" x14ac:dyDescent="0.2">
      <c r="A34" s="89">
        <v>27</v>
      </c>
      <c r="B34" s="166">
        <v>2015</v>
      </c>
      <c r="C34" s="166">
        <v>2015</v>
      </c>
      <c r="D34" s="55">
        <v>181</v>
      </c>
      <c r="E34" s="105">
        <v>9608</v>
      </c>
      <c r="F34" s="55" t="s">
        <v>497</v>
      </c>
      <c r="G34" s="55" t="s">
        <v>14</v>
      </c>
      <c r="H34" s="103"/>
      <c r="I34" s="104">
        <v>105</v>
      </c>
      <c r="J34" s="104">
        <f>K34*I34</f>
        <v>420</v>
      </c>
      <c r="K34" s="156">
        <v>4</v>
      </c>
    </row>
    <row r="35" spans="1:11" x14ac:dyDescent="0.2">
      <c r="A35" s="117">
        <v>28</v>
      </c>
      <c r="B35" s="166">
        <v>2020</v>
      </c>
      <c r="C35" s="166">
        <v>2020</v>
      </c>
      <c r="D35" s="55">
        <v>182</v>
      </c>
      <c r="E35" s="105"/>
      <c r="F35" s="55" t="s">
        <v>123</v>
      </c>
      <c r="G35" s="55" t="s">
        <v>14</v>
      </c>
      <c r="H35" s="103"/>
      <c r="I35" s="104">
        <v>713.9</v>
      </c>
      <c r="J35" s="104">
        <f>I35*K35</f>
        <v>2141.6999999999998</v>
      </c>
      <c r="K35" s="158">
        <v>3</v>
      </c>
    </row>
    <row r="36" spans="1:11" x14ac:dyDescent="0.2">
      <c r="B36" s="166">
        <v>2021</v>
      </c>
      <c r="C36" s="166">
        <v>2021</v>
      </c>
      <c r="D36" s="55">
        <v>183</v>
      </c>
      <c r="E36" s="105"/>
      <c r="F36" s="55" t="s">
        <v>138</v>
      </c>
      <c r="G36" s="55" t="s">
        <v>14</v>
      </c>
      <c r="H36" s="103"/>
      <c r="I36" s="104">
        <v>713.9</v>
      </c>
      <c r="J36" s="104">
        <f>I36*K36</f>
        <v>3569.5</v>
      </c>
      <c r="K36" s="158">
        <v>5</v>
      </c>
    </row>
    <row r="37" spans="1:11" x14ac:dyDescent="0.2">
      <c r="A37" s="89">
        <v>29</v>
      </c>
      <c r="B37" s="101">
        <v>43622</v>
      </c>
      <c r="C37" s="101">
        <v>43622</v>
      </c>
      <c r="D37" s="55">
        <v>184</v>
      </c>
      <c r="E37" s="105">
        <v>5735</v>
      </c>
      <c r="F37" s="55" t="s">
        <v>499</v>
      </c>
      <c r="G37" s="55" t="s">
        <v>14</v>
      </c>
      <c r="H37" s="55"/>
      <c r="I37" s="104">
        <v>2596</v>
      </c>
      <c r="J37" s="104">
        <f t="shared" ref="J37:J44" si="1">K37*I37</f>
        <v>7788</v>
      </c>
      <c r="K37" s="156">
        <v>3</v>
      </c>
    </row>
    <row r="38" spans="1:11" x14ac:dyDescent="0.2">
      <c r="A38" s="89">
        <v>30</v>
      </c>
      <c r="B38" s="101">
        <v>43504</v>
      </c>
      <c r="C38" s="101">
        <v>43504</v>
      </c>
      <c r="D38" s="55">
        <v>185</v>
      </c>
      <c r="E38" s="105" t="s">
        <v>224</v>
      </c>
      <c r="F38" s="55" t="s">
        <v>145</v>
      </c>
      <c r="G38" s="55" t="s">
        <v>10</v>
      </c>
      <c r="H38" s="103"/>
      <c r="I38" s="104">
        <v>2913</v>
      </c>
      <c r="J38" s="104">
        <f t="shared" si="1"/>
        <v>8739</v>
      </c>
      <c r="K38" s="156">
        <v>3</v>
      </c>
    </row>
    <row r="39" spans="1:11" s="117" customFormat="1" x14ac:dyDescent="0.2">
      <c r="A39" s="89">
        <v>31</v>
      </c>
      <c r="B39" s="166">
        <v>2020</v>
      </c>
      <c r="C39" s="166">
        <v>2020</v>
      </c>
      <c r="D39" s="55">
        <v>187</v>
      </c>
      <c r="E39" s="105">
        <v>5251</v>
      </c>
      <c r="F39" s="55" t="s">
        <v>43</v>
      </c>
      <c r="G39" s="55" t="s">
        <v>14</v>
      </c>
      <c r="H39" s="55"/>
      <c r="I39" s="104">
        <v>5240</v>
      </c>
      <c r="J39" s="104">
        <f t="shared" si="1"/>
        <v>41920</v>
      </c>
      <c r="K39" s="156">
        <v>8</v>
      </c>
    </row>
    <row r="40" spans="1:11" s="117" customFormat="1" x14ac:dyDescent="0.2">
      <c r="A40" s="89">
        <v>33</v>
      </c>
      <c r="B40" s="166">
        <v>2018</v>
      </c>
      <c r="C40" s="166">
        <v>2018</v>
      </c>
      <c r="D40" s="55">
        <v>188</v>
      </c>
      <c r="E40" s="105"/>
      <c r="F40" s="55" t="s">
        <v>279</v>
      </c>
      <c r="G40" s="55" t="s">
        <v>14</v>
      </c>
      <c r="H40" s="55"/>
      <c r="I40" s="104">
        <v>716.85</v>
      </c>
      <c r="J40" s="104">
        <f t="shared" si="1"/>
        <v>4301.1000000000004</v>
      </c>
      <c r="K40" s="156">
        <v>6</v>
      </c>
    </row>
    <row r="41" spans="1:11" x14ac:dyDescent="0.2">
      <c r="A41" s="117">
        <v>34</v>
      </c>
      <c r="B41" s="101">
        <v>43622</v>
      </c>
      <c r="C41" s="101">
        <v>43622</v>
      </c>
      <c r="D41" s="55">
        <v>189</v>
      </c>
      <c r="E41" s="105"/>
      <c r="F41" s="55" t="s">
        <v>500</v>
      </c>
      <c r="G41" s="55" t="s">
        <v>14</v>
      </c>
      <c r="H41" s="55"/>
      <c r="I41" s="104">
        <v>722.75</v>
      </c>
      <c r="J41" s="104">
        <f t="shared" si="1"/>
        <v>1445.5</v>
      </c>
      <c r="K41" s="156">
        <v>2</v>
      </c>
    </row>
    <row r="42" spans="1:11" x14ac:dyDescent="0.2">
      <c r="A42" s="117">
        <v>35</v>
      </c>
      <c r="B42" s="101">
        <v>43622</v>
      </c>
      <c r="C42" s="101">
        <v>43622</v>
      </c>
      <c r="D42" s="55">
        <v>190</v>
      </c>
      <c r="E42" s="105"/>
      <c r="F42" s="55" t="s">
        <v>410</v>
      </c>
      <c r="G42" s="55" t="s">
        <v>14</v>
      </c>
      <c r="H42" s="55"/>
      <c r="I42" s="104">
        <v>722.75</v>
      </c>
      <c r="J42" s="104">
        <f t="shared" si="1"/>
        <v>1445.5</v>
      </c>
      <c r="K42" s="156">
        <v>2</v>
      </c>
    </row>
    <row r="43" spans="1:11" x14ac:dyDescent="0.2">
      <c r="A43" s="89">
        <v>36</v>
      </c>
      <c r="B43" s="166">
        <v>2018</v>
      </c>
      <c r="C43" s="166">
        <v>2018</v>
      </c>
      <c r="D43" s="166">
        <v>191</v>
      </c>
      <c r="E43" s="105">
        <v>5194</v>
      </c>
      <c r="F43" s="55" t="s">
        <v>66</v>
      </c>
      <c r="G43" s="55" t="s">
        <v>10</v>
      </c>
      <c r="H43" s="55"/>
      <c r="I43" s="104">
        <v>1857</v>
      </c>
      <c r="J43" s="104">
        <f t="shared" si="1"/>
        <v>5571</v>
      </c>
      <c r="K43" s="156">
        <v>3</v>
      </c>
    </row>
    <row r="44" spans="1:11" x14ac:dyDescent="0.2">
      <c r="A44" s="89">
        <v>37</v>
      </c>
      <c r="B44" s="166">
        <v>2020</v>
      </c>
      <c r="C44" s="166">
        <v>2020</v>
      </c>
      <c r="D44" s="55">
        <v>192</v>
      </c>
      <c r="E44" s="166"/>
      <c r="F44" s="166" t="s">
        <v>417</v>
      </c>
      <c r="G44" s="166" t="s">
        <v>14</v>
      </c>
      <c r="H44" s="276"/>
      <c r="I44" s="276">
        <v>102.84</v>
      </c>
      <c r="J44" s="104">
        <f t="shared" si="1"/>
        <v>51934.200000000004</v>
      </c>
      <c r="K44" s="528">
        <v>505</v>
      </c>
    </row>
    <row r="45" spans="1:11" x14ac:dyDescent="0.2">
      <c r="A45" s="89">
        <v>38</v>
      </c>
      <c r="B45" s="55">
        <v>2020</v>
      </c>
      <c r="C45" s="166">
        <v>2020</v>
      </c>
      <c r="D45" s="55">
        <v>194</v>
      </c>
      <c r="E45" s="105"/>
      <c r="F45" s="55" t="s">
        <v>472</v>
      </c>
      <c r="G45" s="55" t="s">
        <v>14</v>
      </c>
      <c r="H45" s="103"/>
      <c r="I45" s="104">
        <v>81.900000000000006</v>
      </c>
      <c r="J45" s="104">
        <f>I45*K45</f>
        <v>13185.900000000001</v>
      </c>
      <c r="K45" s="156">
        <v>161</v>
      </c>
    </row>
    <row r="46" spans="1:11" x14ac:dyDescent="0.2">
      <c r="A46" s="89">
        <v>39</v>
      </c>
      <c r="B46" s="166">
        <v>2017</v>
      </c>
      <c r="C46" s="166">
        <v>2017</v>
      </c>
      <c r="D46" s="55">
        <v>200</v>
      </c>
      <c r="E46" s="105">
        <v>6498</v>
      </c>
      <c r="F46" s="55" t="s">
        <v>42</v>
      </c>
      <c r="G46" s="55" t="s">
        <v>14</v>
      </c>
      <c r="H46" s="55"/>
      <c r="I46" s="104">
        <v>56.05</v>
      </c>
      <c r="J46" s="104">
        <f t="shared" ref="J46:J51" si="2">K46*I46</f>
        <v>10649.5</v>
      </c>
      <c r="K46" s="156">
        <v>190</v>
      </c>
    </row>
    <row r="47" spans="1:11" x14ac:dyDescent="0.2">
      <c r="A47" s="89">
        <v>45</v>
      </c>
      <c r="B47" s="101">
        <v>43659</v>
      </c>
      <c r="C47" s="101">
        <v>43659</v>
      </c>
      <c r="D47" s="55">
        <v>201</v>
      </c>
      <c r="E47" s="105">
        <v>963</v>
      </c>
      <c r="F47" s="55" t="s">
        <v>244</v>
      </c>
      <c r="G47" s="103" t="s">
        <v>14</v>
      </c>
      <c r="H47" s="103"/>
      <c r="I47" s="104">
        <v>165.2</v>
      </c>
      <c r="J47" s="104">
        <f t="shared" si="2"/>
        <v>4625.5999999999995</v>
      </c>
      <c r="K47" s="156">
        <v>28</v>
      </c>
    </row>
    <row r="48" spans="1:11" x14ac:dyDescent="0.2">
      <c r="A48" s="89">
        <v>46</v>
      </c>
      <c r="B48" s="166">
        <v>2018</v>
      </c>
      <c r="C48" s="166">
        <v>2018</v>
      </c>
      <c r="D48" s="55">
        <v>202</v>
      </c>
      <c r="E48" s="105">
        <v>2739</v>
      </c>
      <c r="F48" s="55" t="s">
        <v>92</v>
      </c>
      <c r="G48" s="55" t="s">
        <v>14</v>
      </c>
      <c r="H48" s="103"/>
      <c r="I48" s="104">
        <v>141.6</v>
      </c>
      <c r="J48" s="104">
        <f t="shared" si="2"/>
        <v>13876.8</v>
      </c>
      <c r="K48" s="156">
        <v>98</v>
      </c>
    </row>
    <row r="49" spans="1:12" x14ac:dyDescent="0.2">
      <c r="A49" s="89">
        <v>47</v>
      </c>
      <c r="B49" s="101">
        <v>43659</v>
      </c>
      <c r="C49" s="101">
        <v>43659</v>
      </c>
      <c r="D49" s="55">
        <v>204</v>
      </c>
      <c r="E49" s="105">
        <v>2922</v>
      </c>
      <c r="F49" s="55" t="s">
        <v>96</v>
      </c>
      <c r="G49" s="55" t="s">
        <v>14</v>
      </c>
      <c r="H49" s="103"/>
      <c r="I49" s="104">
        <v>70.8</v>
      </c>
      <c r="J49" s="104">
        <f t="shared" si="2"/>
        <v>5380.8</v>
      </c>
      <c r="K49" s="156">
        <v>76</v>
      </c>
    </row>
    <row r="50" spans="1:12" x14ac:dyDescent="0.2">
      <c r="A50" s="89">
        <v>48</v>
      </c>
      <c r="B50" s="166">
        <v>2017</v>
      </c>
      <c r="C50" s="166">
        <v>2017</v>
      </c>
      <c r="D50" s="55">
        <v>205</v>
      </c>
      <c r="E50" s="105">
        <v>3141</v>
      </c>
      <c r="F50" s="55" t="s">
        <v>18</v>
      </c>
      <c r="G50" s="55" t="s">
        <v>14</v>
      </c>
      <c r="H50" s="103"/>
      <c r="I50" s="104">
        <v>312.7</v>
      </c>
      <c r="J50" s="104">
        <f t="shared" si="2"/>
        <v>2188.9</v>
      </c>
      <c r="K50" s="156">
        <v>7</v>
      </c>
    </row>
    <row r="51" spans="1:12" x14ac:dyDescent="0.2">
      <c r="A51" s="89">
        <v>49</v>
      </c>
      <c r="B51" s="101">
        <v>43659</v>
      </c>
      <c r="C51" s="101">
        <v>43659</v>
      </c>
      <c r="D51" s="55">
        <v>206</v>
      </c>
      <c r="E51" s="105" t="s">
        <v>216</v>
      </c>
      <c r="F51" s="55" t="s">
        <v>93</v>
      </c>
      <c r="G51" s="55" t="s">
        <v>34</v>
      </c>
      <c r="H51" s="103"/>
      <c r="I51" s="104">
        <v>1625</v>
      </c>
      <c r="J51" s="104">
        <f t="shared" si="2"/>
        <v>19500</v>
      </c>
      <c r="K51" s="156">
        <v>12</v>
      </c>
    </row>
    <row r="52" spans="1:12" s="249" customFormat="1" x14ac:dyDescent="0.2">
      <c r="A52" s="308">
        <v>50</v>
      </c>
      <c r="B52" s="55">
        <v>2020</v>
      </c>
      <c r="C52" s="55">
        <v>2020</v>
      </c>
      <c r="D52" s="55">
        <v>212</v>
      </c>
      <c r="E52" s="55"/>
      <c r="F52" s="55" t="s">
        <v>468</v>
      </c>
      <c r="G52" s="55" t="s">
        <v>14</v>
      </c>
      <c r="H52" s="55"/>
      <c r="I52" s="55">
        <v>1.68</v>
      </c>
      <c r="J52" s="104">
        <f>I52*K52</f>
        <v>42000</v>
      </c>
      <c r="K52" s="158">
        <v>25000</v>
      </c>
    </row>
    <row r="53" spans="1:12" s="512" customFormat="1" x14ac:dyDescent="0.2">
      <c r="A53" s="89">
        <v>53</v>
      </c>
      <c r="B53" s="283">
        <v>2021</v>
      </c>
      <c r="C53" s="283">
        <v>2021</v>
      </c>
      <c r="D53" s="55">
        <v>215</v>
      </c>
      <c r="E53" s="105">
        <v>5736</v>
      </c>
      <c r="F53" s="55" t="s">
        <v>149</v>
      </c>
      <c r="G53" s="55" t="s">
        <v>14</v>
      </c>
      <c r="H53" s="55"/>
      <c r="I53" s="104">
        <v>2596</v>
      </c>
      <c r="J53" s="104">
        <f>K53*I53</f>
        <v>5192</v>
      </c>
      <c r="K53" s="156">
        <v>2</v>
      </c>
    </row>
    <row r="54" spans="1:12" s="249" customFormat="1" x14ac:dyDescent="0.2">
      <c r="A54" s="186"/>
      <c r="B54" s="283">
        <v>2021</v>
      </c>
      <c r="C54" s="283">
        <v>2021</v>
      </c>
      <c r="D54" s="55">
        <v>216</v>
      </c>
      <c r="E54" s="105">
        <v>5736</v>
      </c>
      <c r="F54" s="55" t="s">
        <v>568</v>
      </c>
      <c r="G54" s="55" t="s">
        <v>14</v>
      </c>
      <c r="H54" s="55"/>
      <c r="I54" s="104">
        <v>5400</v>
      </c>
      <c r="J54" s="104">
        <f>K54*I54</f>
        <v>32400</v>
      </c>
      <c r="K54" s="156">
        <v>6</v>
      </c>
    </row>
    <row r="55" spans="1:12" s="249" customFormat="1" x14ac:dyDescent="0.2">
      <c r="A55" s="186"/>
      <c r="B55" s="166">
        <v>2021</v>
      </c>
      <c r="C55" s="166">
        <v>2021</v>
      </c>
      <c r="D55" s="55">
        <v>217</v>
      </c>
      <c r="E55" s="105"/>
      <c r="F55" s="55" t="s">
        <v>563</v>
      </c>
      <c r="G55" s="55" t="s">
        <v>14</v>
      </c>
      <c r="H55" s="103"/>
      <c r="I55" s="104">
        <v>246.18</v>
      </c>
      <c r="J55" s="104">
        <f>I55*K55</f>
        <v>36927</v>
      </c>
      <c r="K55" s="156">
        <v>150</v>
      </c>
    </row>
    <row r="56" spans="1:12" x14ac:dyDescent="0.2">
      <c r="A56" s="249"/>
      <c r="B56" s="283">
        <v>2021</v>
      </c>
      <c r="C56" s="283">
        <v>2021</v>
      </c>
      <c r="D56" s="55">
        <v>220</v>
      </c>
      <c r="E56" s="166"/>
      <c r="F56" s="166" t="s">
        <v>564</v>
      </c>
      <c r="G56" s="166" t="s">
        <v>14</v>
      </c>
      <c r="H56" s="276"/>
      <c r="I56" s="276">
        <v>11.5</v>
      </c>
      <c r="J56" s="104">
        <f>I56*K56</f>
        <v>368000</v>
      </c>
      <c r="K56" s="528">
        <v>32000</v>
      </c>
    </row>
    <row r="57" spans="1:12" s="186" customFormat="1" x14ac:dyDescent="0.2">
      <c r="A57" s="512"/>
      <c r="B57" s="283">
        <v>2021</v>
      </c>
      <c r="C57" s="283">
        <v>2021</v>
      </c>
      <c r="D57" s="55">
        <v>221</v>
      </c>
      <c r="E57" s="105"/>
      <c r="F57" s="55" t="s">
        <v>181</v>
      </c>
      <c r="G57" s="55" t="s">
        <v>14</v>
      </c>
      <c r="H57" s="103"/>
      <c r="I57" s="104">
        <v>17.7</v>
      </c>
      <c r="J57" s="104">
        <f>I57*K57</f>
        <v>6814.5</v>
      </c>
      <c r="K57" s="156">
        <v>385</v>
      </c>
    </row>
    <row r="58" spans="1:12" s="186" customFormat="1" ht="12" customHeight="1" x14ac:dyDescent="0.2">
      <c r="A58" s="249"/>
      <c r="B58" s="101">
        <v>43567</v>
      </c>
      <c r="C58" s="101">
        <v>43567</v>
      </c>
      <c r="D58" s="55">
        <v>222</v>
      </c>
      <c r="E58" s="105">
        <v>2403</v>
      </c>
      <c r="F58" s="55" t="s">
        <v>47</v>
      </c>
      <c r="G58" s="55" t="s">
        <v>14</v>
      </c>
      <c r="H58" s="103"/>
      <c r="I58" s="104">
        <v>16.52</v>
      </c>
      <c r="J58" s="104">
        <f>K58*I58</f>
        <v>10143.279999999999</v>
      </c>
      <c r="K58" s="156">
        <v>614</v>
      </c>
    </row>
    <row r="59" spans="1:12" s="186" customFormat="1" ht="12" customHeight="1" x14ac:dyDescent="0.2">
      <c r="A59" s="249"/>
      <c r="B59" s="283">
        <v>2021</v>
      </c>
      <c r="C59" s="283">
        <v>2021</v>
      </c>
      <c r="D59" s="55">
        <v>223</v>
      </c>
      <c r="E59" s="105"/>
      <c r="F59" s="55" t="s">
        <v>567</v>
      </c>
      <c r="G59" s="55" t="s">
        <v>14</v>
      </c>
      <c r="H59" s="103"/>
      <c r="I59" s="104">
        <v>34.25</v>
      </c>
      <c r="J59" s="104">
        <f>I59*K59</f>
        <v>4110</v>
      </c>
      <c r="K59" s="156">
        <v>120</v>
      </c>
    </row>
    <row r="60" spans="1:12" s="512" customFormat="1" ht="12" customHeight="1" x14ac:dyDescent="0.2">
      <c r="K60" s="529"/>
    </row>
    <row r="61" spans="1:12" s="249" customFormat="1" x14ac:dyDescent="0.2">
      <c r="K61" s="530"/>
    </row>
    <row r="62" spans="1:12" s="186" customFormat="1" x14ac:dyDescent="0.2">
      <c r="B62" s="323"/>
      <c r="C62" s="323"/>
      <c r="D62" s="201"/>
      <c r="E62" s="202"/>
      <c r="F62" s="201"/>
      <c r="G62" s="201"/>
      <c r="H62" s="205"/>
      <c r="I62" s="531"/>
      <c r="J62" s="203"/>
      <c r="K62" s="204"/>
    </row>
    <row r="63" spans="1:12" s="186" customFormat="1" x14ac:dyDescent="0.2">
      <c r="B63" s="323"/>
      <c r="C63" s="323"/>
      <c r="D63" s="201"/>
      <c r="E63" s="202"/>
      <c r="F63" s="201"/>
      <c r="G63" s="201"/>
      <c r="H63" s="205"/>
      <c r="I63" s="531"/>
      <c r="J63" s="203"/>
      <c r="K63" s="204"/>
    </row>
    <row r="64" spans="1:12" s="186" customFormat="1" ht="12" thickBot="1" x14ac:dyDescent="0.25">
      <c r="B64" s="323"/>
      <c r="C64" s="323"/>
      <c r="D64" s="201"/>
      <c r="E64" s="202"/>
      <c r="F64" s="201"/>
      <c r="G64" s="201"/>
      <c r="H64" s="205"/>
      <c r="I64" s="203"/>
      <c r="J64" s="203"/>
      <c r="K64" s="204"/>
      <c r="L64" s="201"/>
    </row>
    <row r="65" spans="1:17" s="186" customFormat="1" ht="18.75" x14ac:dyDescent="0.3">
      <c r="B65" s="832" t="s">
        <v>364</v>
      </c>
      <c r="C65" s="833"/>
      <c r="D65" s="833"/>
      <c r="E65" s="833"/>
      <c r="F65" s="833"/>
      <c r="G65" s="833"/>
      <c r="H65" s="833"/>
      <c r="I65" s="833"/>
      <c r="J65" s="833"/>
      <c r="K65" s="514"/>
    </row>
    <row r="66" spans="1:17" s="186" customFormat="1" ht="15" x14ac:dyDescent="0.25">
      <c r="B66" s="845" t="s">
        <v>444</v>
      </c>
      <c r="C66" s="846"/>
      <c r="D66" s="846"/>
      <c r="E66" s="846"/>
      <c r="F66" s="846"/>
      <c r="G66" s="846"/>
      <c r="H66" s="846"/>
      <c r="I66" s="846"/>
      <c r="J66" s="846"/>
      <c r="K66" s="515"/>
    </row>
    <row r="67" spans="1:17" s="201" customFormat="1" x14ac:dyDescent="0.2">
      <c r="B67" s="836" t="s">
        <v>443</v>
      </c>
      <c r="C67" s="827"/>
      <c r="D67" s="827"/>
      <c r="E67" s="827"/>
      <c r="F67" s="827"/>
      <c r="G67" s="827"/>
      <c r="H67" s="827"/>
      <c r="I67" s="827"/>
      <c r="J67" s="827"/>
      <c r="K67" s="516"/>
      <c r="L67" s="186"/>
    </row>
    <row r="68" spans="1:17" s="532" customFormat="1" x14ac:dyDescent="0.2">
      <c r="B68" s="533"/>
      <c r="C68" s="518"/>
      <c r="D68" s="519"/>
      <c r="E68" s="520"/>
      <c r="F68" s="519" t="s">
        <v>572</v>
      </c>
      <c r="G68" s="519"/>
      <c r="H68" s="521"/>
      <c r="I68" s="522"/>
      <c r="J68" s="519"/>
      <c r="K68" s="523"/>
      <c r="L68" s="524"/>
    </row>
    <row r="69" spans="1:17" s="186" customFormat="1" x14ac:dyDescent="0.2">
      <c r="B69" s="281" t="s">
        <v>1</v>
      </c>
      <c r="C69" s="281" t="s">
        <v>1</v>
      </c>
      <c r="D69" s="289" t="s">
        <v>351</v>
      </c>
      <c r="E69" s="96"/>
      <c r="F69" s="95"/>
      <c r="G69" s="95" t="s">
        <v>4</v>
      </c>
      <c r="H69" s="97" t="s">
        <v>204</v>
      </c>
      <c r="I69" s="98" t="s">
        <v>448</v>
      </c>
      <c r="J69" s="98"/>
      <c r="K69" s="525"/>
      <c r="L69" s="100"/>
    </row>
    <row r="70" spans="1:17" s="186" customFormat="1" x14ac:dyDescent="0.2">
      <c r="B70" s="289" t="s">
        <v>349</v>
      </c>
      <c r="C70" s="289" t="s">
        <v>350</v>
      </c>
      <c r="D70" s="95" t="s">
        <v>352</v>
      </c>
      <c r="E70" s="96" t="s">
        <v>171</v>
      </c>
      <c r="F70" s="95" t="s">
        <v>0</v>
      </c>
      <c r="G70" s="95" t="s">
        <v>5</v>
      </c>
      <c r="H70" s="97" t="s">
        <v>3</v>
      </c>
      <c r="I70" s="98" t="s">
        <v>7</v>
      </c>
      <c r="J70" s="98" t="s">
        <v>8</v>
      </c>
      <c r="K70" s="525" t="s">
        <v>353</v>
      </c>
      <c r="L70" s="100"/>
    </row>
    <row r="71" spans="1:17" s="423" customFormat="1" x14ac:dyDescent="0.2">
      <c r="B71" s="311"/>
      <c r="C71" s="311"/>
      <c r="D71" s="14"/>
      <c r="E71" s="193"/>
      <c r="F71" s="14"/>
      <c r="G71" s="14"/>
      <c r="H71" s="194"/>
      <c r="I71" s="195"/>
      <c r="J71" s="195"/>
      <c r="K71" s="196"/>
      <c r="L71" s="186"/>
    </row>
    <row r="72" spans="1:17" s="100" customFormat="1" x14ac:dyDescent="0.2">
      <c r="B72" s="66">
        <v>2020</v>
      </c>
      <c r="C72" s="66">
        <v>2020</v>
      </c>
      <c r="D72" s="55">
        <v>226</v>
      </c>
      <c r="E72" s="55"/>
      <c r="F72" s="55" t="s">
        <v>426</v>
      </c>
      <c r="G72" s="55" t="s">
        <v>14</v>
      </c>
      <c r="H72" s="55"/>
      <c r="I72" s="55">
        <v>6.44</v>
      </c>
      <c r="J72" s="104">
        <f>I72*K72</f>
        <v>328.44</v>
      </c>
      <c r="K72" s="158">
        <v>51</v>
      </c>
      <c r="L72" s="89"/>
    </row>
    <row r="73" spans="1:17" s="100" customFormat="1" x14ac:dyDescent="0.2">
      <c r="B73" s="283">
        <v>2018</v>
      </c>
      <c r="C73" s="283">
        <v>2018</v>
      </c>
      <c r="D73" s="55">
        <v>228</v>
      </c>
      <c r="E73" s="105">
        <v>6582</v>
      </c>
      <c r="F73" s="55" t="s">
        <v>95</v>
      </c>
      <c r="G73" s="55" t="s">
        <v>14</v>
      </c>
      <c r="H73" s="103"/>
      <c r="I73" s="104">
        <v>590</v>
      </c>
      <c r="J73" s="104">
        <f>K73*I73</f>
        <v>3540</v>
      </c>
      <c r="K73" s="156">
        <v>6</v>
      </c>
      <c r="L73" s="89"/>
    </row>
    <row r="74" spans="1:17" s="186" customFormat="1" x14ac:dyDescent="0.2">
      <c r="A74" s="89"/>
      <c r="B74" s="66">
        <v>2020</v>
      </c>
      <c r="C74" s="283">
        <v>2020</v>
      </c>
      <c r="D74" s="55">
        <v>229</v>
      </c>
      <c r="E74" s="105"/>
      <c r="F74" s="55" t="s">
        <v>474</v>
      </c>
      <c r="G74" s="55" t="s">
        <v>14</v>
      </c>
      <c r="H74" s="103"/>
      <c r="I74" s="104">
        <v>167.63</v>
      </c>
      <c r="J74" s="104">
        <f>I74*K74</f>
        <v>7040.46</v>
      </c>
      <c r="K74" s="156">
        <v>42</v>
      </c>
      <c r="L74" s="89"/>
    </row>
    <row r="75" spans="1:17" x14ac:dyDescent="0.2">
      <c r="A75" s="302">
        <v>54</v>
      </c>
      <c r="B75" s="283">
        <v>2018</v>
      </c>
      <c r="C75" s="283">
        <v>2018</v>
      </c>
      <c r="D75" s="55">
        <v>230</v>
      </c>
      <c r="E75" s="105">
        <v>1203</v>
      </c>
      <c r="F75" s="55" t="s">
        <v>61</v>
      </c>
      <c r="G75" s="55" t="s">
        <v>14</v>
      </c>
      <c r="H75" s="103"/>
      <c r="I75" s="104">
        <v>129</v>
      </c>
      <c r="J75" s="104">
        <f>K75*I75</f>
        <v>258000</v>
      </c>
      <c r="K75" s="156">
        <v>2000</v>
      </c>
    </row>
    <row r="76" spans="1:17" s="302" customFormat="1" x14ac:dyDescent="0.2">
      <c r="A76" s="89">
        <v>55</v>
      </c>
      <c r="B76" s="66">
        <v>2020</v>
      </c>
      <c r="C76" s="283">
        <v>2020</v>
      </c>
      <c r="D76" s="55">
        <v>231</v>
      </c>
      <c r="E76" s="105"/>
      <c r="F76" s="55" t="s">
        <v>501</v>
      </c>
      <c r="G76" s="55" t="s">
        <v>14</v>
      </c>
      <c r="H76" s="103"/>
      <c r="I76" s="104">
        <v>4897</v>
      </c>
      <c r="J76" s="104">
        <f>I76*K76</f>
        <v>93043</v>
      </c>
      <c r="K76" s="156">
        <v>19</v>
      </c>
      <c r="L76" s="89"/>
      <c r="M76" s="89"/>
      <c r="N76" s="89"/>
      <c r="O76" s="89"/>
      <c r="P76" s="89"/>
      <c r="Q76" s="89"/>
    </row>
    <row r="77" spans="1:17" x14ac:dyDescent="0.2">
      <c r="A77" s="89">
        <v>56</v>
      </c>
      <c r="B77" s="282">
        <v>43622</v>
      </c>
      <c r="C77" s="282">
        <v>43622</v>
      </c>
      <c r="D77" s="55">
        <v>232</v>
      </c>
      <c r="E77" s="105"/>
      <c r="F77" s="55" t="s">
        <v>228</v>
      </c>
      <c r="G77" s="55" t="s">
        <v>14</v>
      </c>
      <c r="H77" s="55"/>
      <c r="I77" s="104">
        <v>10839.48</v>
      </c>
      <c r="J77" s="104">
        <f>K77*I77</f>
        <v>21678.959999999999</v>
      </c>
      <c r="K77" s="156">
        <v>2</v>
      </c>
    </row>
    <row r="78" spans="1:17" x14ac:dyDescent="0.2">
      <c r="A78" s="89">
        <v>57</v>
      </c>
      <c r="B78" s="66">
        <v>2021</v>
      </c>
      <c r="C78" s="283">
        <v>2021</v>
      </c>
      <c r="D78" s="55">
        <v>235</v>
      </c>
      <c r="E78" s="105"/>
      <c r="F78" s="55" t="s">
        <v>477</v>
      </c>
      <c r="G78" s="55" t="s">
        <v>14</v>
      </c>
      <c r="H78" s="103"/>
      <c r="I78" s="104">
        <v>2930</v>
      </c>
      <c r="J78" s="104">
        <f>I78*K78</f>
        <v>46880</v>
      </c>
      <c r="K78" s="158">
        <v>16</v>
      </c>
    </row>
    <row r="79" spans="1:17" x14ac:dyDescent="0.2">
      <c r="A79" s="89">
        <v>58</v>
      </c>
      <c r="B79" s="283">
        <v>2021</v>
      </c>
      <c r="C79" s="283">
        <v>2021</v>
      </c>
      <c r="D79" s="55">
        <v>236</v>
      </c>
      <c r="E79" s="105"/>
      <c r="F79" s="55" t="s">
        <v>269</v>
      </c>
      <c r="G79" s="55" t="s">
        <v>14</v>
      </c>
      <c r="H79" s="103"/>
      <c r="I79" s="104">
        <v>1331.48</v>
      </c>
      <c r="J79" s="104">
        <f>K79*I79</f>
        <v>14646.28</v>
      </c>
      <c r="K79" s="156">
        <v>11</v>
      </c>
    </row>
    <row r="80" spans="1:17" x14ac:dyDescent="0.2">
      <c r="A80" s="89">
        <v>59</v>
      </c>
      <c r="B80" s="282">
        <v>2020</v>
      </c>
      <c r="C80" s="282">
        <v>2020</v>
      </c>
      <c r="D80" s="55">
        <v>237</v>
      </c>
      <c r="E80" s="105">
        <v>4073</v>
      </c>
      <c r="F80" s="55" t="s">
        <v>39</v>
      </c>
      <c r="G80" s="55" t="s">
        <v>14</v>
      </c>
      <c r="H80" s="103"/>
      <c r="I80" s="104">
        <v>18.309999999999999</v>
      </c>
      <c r="J80" s="104">
        <f>K80*I80</f>
        <v>5035.25</v>
      </c>
      <c r="K80" s="156">
        <v>275</v>
      </c>
    </row>
    <row r="81" spans="1:17" x14ac:dyDescent="0.2">
      <c r="A81" s="113">
        <v>62</v>
      </c>
      <c r="B81" s="66">
        <v>2020</v>
      </c>
      <c r="C81" s="283">
        <v>2020</v>
      </c>
      <c r="D81" s="55">
        <v>239</v>
      </c>
      <c r="E81" s="105"/>
      <c r="F81" s="55" t="s">
        <v>12</v>
      </c>
      <c r="G81" s="55" t="s">
        <v>14</v>
      </c>
      <c r="H81" s="103"/>
      <c r="I81" s="104">
        <v>1062</v>
      </c>
      <c r="J81" s="104">
        <f>I81*K81</f>
        <v>45666</v>
      </c>
      <c r="K81" s="156">
        <v>43</v>
      </c>
    </row>
    <row r="82" spans="1:17" x14ac:dyDescent="0.2">
      <c r="A82" s="89">
        <v>64</v>
      </c>
      <c r="B82" s="283">
        <v>2018</v>
      </c>
      <c r="C82" s="283">
        <v>2018</v>
      </c>
      <c r="D82" s="55">
        <v>240</v>
      </c>
      <c r="E82" s="105">
        <v>5195</v>
      </c>
      <c r="F82" s="55" t="s">
        <v>469</v>
      </c>
      <c r="G82" s="55" t="s">
        <v>34</v>
      </c>
      <c r="H82" s="103"/>
      <c r="I82" s="104">
        <v>1293.28</v>
      </c>
      <c r="J82" s="104">
        <f>K82*I82</f>
        <v>5173.12</v>
      </c>
      <c r="K82" s="156">
        <v>4</v>
      </c>
    </row>
    <row r="83" spans="1:17" x14ac:dyDescent="0.2">
      <c r="A83" s="89">
        <v>65</v>
      </c>
      <c r="B83" s="282">
        <v>43622</v>
      </c>
      <c r="C83" s="282">
        <v>43622</v>
      </c>
      <c r="D83" s="55">
        <v>241</v>
      </c>
      <c r="E83" s="105">
        <v>9601</v>
      </c>
      <c r="F83" s="55" t="s">
        <v>312</v>
      </c>
      <c r="G83" s="55" t="s">
        <v>14</v>
      </c>
      <c r="H83" s="103"/>
      <c r="I83" s="104">
        <v>722.75</v>
      </c>
      <c r="J83" s="104">
        <f>K83*I83</f>
        <v>1445.5</v>
      </c>
      <c r="K83" s="156">
        <v>2</v>
      </c>
    </row>
    <row r="84" spans="1:17" x14ac:dyDescent="0.2">
      <c r="A84" s="89">
        <v>66</v>
      </c>
      <c r="B84" s="282">
        <v>43622</v>
      </c>
      <c r="C84" s="282">
        <v>43622</v>
      </c>
      <c r="D84" s="55">
        <v>243</v>
      </c>
      <c r="E84" s="105">
        <v>9598</v>
      </c>
      <c r="F84" s="55" t="s">
        <v>167</v>
      </c>
      <c r="G84" s="55" t="s">
        <v>14</v>
      </c>
      <c r="H84" s="55"/>
      <c r="I84" s="104">
        <v>722.75</v>
      </c>
      <c r="J84" s="104">
        <f>K84*I84</f>
        <v>1445.5</v>
      </c>
      <c r="K84" s="156">
        <v>2</v>
      </c>
    </row>
    <row r="85" spans="1:17" s="117" customFormat="1" x14ac:dyDescent="0.2">
      <c r="A85" s="89">
        <v>67</v>
      </c>
      <c r="B85" s="66">
        <v>2020</v>
      </c>
      <c r="C85" s="66">
        <v>2020</v>
      </c>
      <c r="D85" s="55">
        <v>244</v>
      </c>
      <c r="E85" s="55"/>
      <c r="F85" s="55" t="s">
        <v>421</v>
      </c>
      <c r="G85" s="55" t="s">
        <v>504</v>
      </c>
      <c r="H85" s="55"/>
      <c r="I85" s="55">
        <v>374.25</v>
      </c>
      <c r="J85" s="104">
        <f>I85*K85</f>
        <v>3742.5</v>
      </c>
      <c r="K85" s="158">
        <v>10</v>
      </c>
      <c r="L85" s="89"/>
    </row>
    <row r="86" spans="1:17" s="117" customFormat="1" x14ac:dyDescent="0.2">
      <c r="A86" s="89">
        <v>68</v>
      </c>
      <c r="B86" s="282">
        <v>43622</v>
      </c>
      <c r="C86" s="282">
        <v>43622</v>
      </c>
      <c r="D86" s="55">
        <v>245</v>
      </c>
      <c r="E86" s="105">
        <v>9639</v>
      </c>
      <c r="F86" s="55" t="s">
        <v>502</v>
      </c>
      <c r="G86" s="55" t="s">
        <v>14</v>
      </c>
      <c r="H86" s="55"/>
      <c r="I86" s="104">
        <v>3556.22</v>
      </c>
      <c r="J86" s="104">
        <f>K86*I86</f>
        <v>17781.099999999999</v>
      </c>
      <c r="K86" s="156">
        <v>5</v>
      </c>
      <c r="L86" s="89"/>
    </row>
    <row r="87" spans="1:17" x14ac:dyDescent="0.2">
      <c r="A87" s="89">
        <v>71</v>
      </c>
      <c r="B87" s="283">
        <v>2021</v>
      </c>
      <c r="C87" s="66">
        <v>2021</v>
      </c>
      <c r="D87" s="55">
        <v>246</v>
      </c>
      <c r="E87" s="105"/>
      <c r="F87" s="55" t="s">
        <v>506</v>
      </c>
      <c r="G87" s="55" t="s">
        <v>14</v>
      </c>
      <c r="H87" s="103"/>
      <c r="I87" s="104">
        <v>4454.5</v>
      </c>
      <c r="J87" s="104">
        <f>I87*K87</f>
        <v>57908.5</v>
      </c>
      <c r="K87" s="158">
        <v>13</v>
      </c>
    </row>
    <row r="88" spans="1:17" s="117" customFormat="1" x14ac:dyDescent="0.2">
      <c r="A88" s="89">
        <v>72</v>
      </c>
      <c r="B88" s="282">
        <v>43588</v>
      </c>
      <c r="C88" s="282">
        <v>43588</v>
      </c>
      <c r="D88" s="55">
        <v>247</v>
      </c>
      <c r="E88" s="105">
        <v>2665</v>
      </c>
      <c r="F88" s="55" t="s">
        <v>23</v>
      </c>
      <c r="G88" s="55" t="s">
        <v>37</v>
      </c>
      <c r="H88" s="55"/>
      <c r="I88" s="104">
        <v>258</v>
      </c>
      <c r="J88" s="104">
        <f>K88*I88</f>
        <v>11094</v>
      </c>
      <c r="K88" s="156">
        <v>43</v>
      </c>
      <c r="L88" s="89"/>
    </row>
    <row r="89" spans="1:17" x14ac:dyDescent="0.2">
      <c r="A89" s="89">
        <v>73</v>
      </c>
      <c r="B89" s="282">
        <v>43622</v>
      </c>
      <c r="C89" s="282">
        <v>43622</v>
      </c>
      <c r="D89" s="55">
        <v>248</v>
      </c>
      <c r="E89" s="105">
        <v>1608</v>
      </c>
      <c r="F89" s="55" t="s">
        <v>135</v>
      </c>
      <c r="G89" s="55" t="s">
        <v>14</v>
      </c>
      <c r="H89" s="103"/>
      <c r="I89" s="104">
        <v>2088.6</v>
      </c>
      <c r="J89" s="104">
        <f>K89*I89</f>
        <v>4177.2</v>
      </c>
      <c r="K89" s="156">
        <v>2</v>
      </c>
    </row>
    <row r="90" spans="1:17" s="115" customFormat="1" x14ac:dyDescent="0.2">
      <c r="A90" s="89">
        <v>75</v>
      </c>
      <c r="B90" s="283">
        <v>2020</v>
      </c>
      <c r="C90" s="66">
        <v>2020</v>
      </c>
      <c r="D90" s="55">
        <v>249</v>
      </c>
      <c r="E90" s="105"/>
      <c r="F90" s="55" t="s">
        <v>507</v>
      </c>
      <c r="G90" s="55" t="s">
        <v>14</v>
      </c>
      <c r="H90" s="103"/>
      <c r="I90" s="104">
        <v>2767.1</v>
      </c>
      <c r="J90" s="104">
        <f>I90*K90</f>
        <v>2767.1</v>
      </c>
      <c r="K90" s="158">
        <v>1</v>
      </c>
      <c r="L90" s="89"/>
      <c r="M90" s="89"/>
      <c r="N90" s="89"/>
      <c r="O90" s="89"/>
      <c r="P90" s="89"/>
      <c r="Q90" s="89"/>
    </row>
    <row r="91" spans="1:17" s="117" customFormat="1" x14ac:dyDescent="0.2">
      <c r="A91" s="89">
        <v>76</v>
      </c>
      <c r="B91" s="282">
        <v>43622</v>
      </c>
      <c r="C91" s="282">
        <v>43622</v>
      </c>
      <c r="D91" s="55">
        <v>250</v>
      </c>
      <c r="E91" s="105"/>
      <c r="F91" s="55" t="s">
        <v>505</v>
      </c>
      <c r="G91" s="55" t="s">
        <v>14</v>
      </c>
      <c r="H91" s="55"/>
      <c r="I91" s="104">
        <v>1325.52</v>
      </c>
      <c r="J91" s="104">
        <f>K91*I91</f>
        <v>3976.56</v>
      </c>
      <c r="K91" s="156">
        <v>3</v>
      </c>
      <c r="L91" s="89"/>
    </row>
    <row r="92" spans="1:17" x14ac:dyDescent="0.2">
      <c r="A92" s="89">
        <v>77</v>
      </c>
      <c r="B92" s="282">
        <v>43567</v>
      </c>
      <c r="C92" s="282">
        <v>43567</v>
      </c>
      <c r="D92" s="55">
        <v>251</v>
      </c>
      <c r="E92" s="105">
        <v>2550</v>
      </c>
      <c r="F92" s="55" t="s">
        <v>408</v>
      </c>
      <c r="G92" s="55" t="s">
        <v>14</v>
      </c>
      <c r="H92" s="103"/>
      <c r="I92" s="104">
        <v>92.04</v>
      </c>
      <c r="J92" s="104">
        <f>K92*I92</f>
        <v>32029.920000000002</v>
      </c>
      <c r="K92" s="156">
        <v>348</v>
      </c>
    </row>
    <row r="93" spans="1:17" x14ac:dyDescent="0.2">
      <c r="A93" s="89">
        <v>79</v>
      </c>
      <c r="B93" s="66">
        <v>2021</v>
      </c>
      <c r="C93" s="66">
        <v>2021</v>
      </c>
      <c r="D93" s="55">
        <v>252</v>
      </c>
      <c r="E93" s="105"/>
      <c r="F93" s="55" t="s">
        <v>378</v>
      </c>
      <c r="G93" s="55" t="s">
        <v>14</v>
      </c>
      <c r="H93" s="103"/>
      <c r="I93" s="104">
        <v>31</v>
      </c>
      <c r="J93" s="264">
        <f>I93*K93</f>
        <v>6417</v>
      </c>
      <c r="K93" s="158">
        <v>207</v>
      </c>
    </row>
    <row r="94" spans="1:17" x14ac:dyDescent="0.2">
      <c r="A94" s="89">
        <v>80</v>
      </c>
      <c r="B94" s="66">
        <v>2020</v>
      </c>
      <c r="C94" s="66">
        <v>2020</v>
      </c>
      <c r="D94" s="55">
        <v>260</v>
      </c>
      <c r="E94" s="55"/>
      <c r="F94" s="55" t="s">
        <v>423</v>
      </c>
      <c r="G94" s="55" t="s">
        <v>14</v>
      </c>
      <c r="H94" s="55"/>
      <c r="I94" s="55">
        <v>6.11</v>
      </c>
      <c r="J94" s="104">
        <f>I94*K94</f>
        <v>2633.4100000000003</v>
      </c>
      <c r="K94" s="158">
        <v>431</v>
      </c>
    </row>
    <row r="95" spans="1:17" x14ac:dyDescent="0.2">
      <c r="A95" s="89">
        <v>81</v>
      </c>
      <c r="B95" s="66">
        <v>2020</v>
      </c>
      <c r="C95" s="66">
        <v>2020</v>
      </c>
      <c r="D95" s="55">
        <v>262</v>
      </c>
      <c r="E95" s="55"/>
      <c r="F95" s="55" t="s">
        <v>565</v>
      </c>
      <c r="G95" s="55" t="s">
        <v>14</v>
      </c>
      <c r="H95" s="55"/>
      <c r="I95" s="55">
        <v>6.11</v>
      </c>
      <c r="J95" s="104">
        <f>I95*K95</f>
        <v>2859.48</v>
      </c>
      <c r="K95" s="158">
        <v>468</v>
      </c>
    </row>
    <row r="96" spans="1:17" x14ac:dyDescent="0.2">
      <c r="A96" s="89">
        <v>82</v>
      </c>
      <c r="B96" s="283">
        <v>2021</v>
      </c>
      <c r="C96" s="283">
        <v>2021</v>
      </c>
      <c r="D96" s="55">
        <v>263</v>
      </c>
      <c r="E96" s="105" t="s">
        <v>212</v>
      </c>
      <c r="F96" s="55" t="s">
        <v>80</v>
      </c>
      <c r="G96" s="55" t="s">
        <v>81</v>
      </c>
      <c r="H96" s="55"/>
      <c r="I96" s="104">
        <v>9.44</v>
      </c>
      <c r="J96" s="104">
        <f>K96*I96</f>
        <v>9562.7199999999993</v>
      </c>
      <c r="K96" s="156">
        <v>1013</v>
      </c>
      <c r="L96" s="113"/>
    </row>
    <row r="97" spans="1:17" x14ac:dyDescent="0.2">
      <c r="A97" s="89">
        <v>83</v>
      </c>
      <c r="B97" s="283">
        <v>2021</v>
      </c>
      <c r="C97" s="283">
        <v>2021</v>
      </c>
      <c r="D97" s="55">
        <v>264</v>
      </c>
      <c r="E97" s="55" t="s">
        <v>213</v>
      </c>
      <c r="F97" s="55" t="s">
        <v>84</v>
      </c>
      <c r="G97" s="55" t="s">
        <v>81</v>
      </c>
      <c r="H97" s="55"/>
      <c r="I97" s="104">
        <v>24.78</v>
      </c>
      <c r="J97" s="104">
        <f>K97*I97</f>
        <v>25102.14</v>
      </c>
      <c r="K97" s="156">
        <v>1013</v>
      </c>
    </row>
    <row r="98" spans="1:17" x14ac:dyDescent="0.2">
      <c r="A98" s="113">
        <v>84</v>
      </c>
      <c r="B98" s="66">
        <v>2021</v>
      </c>
      <c r="C98" s="283">
        <v>2021</v>
      </c>
      <c r="D98" s="55">
        <v>265</v>
      </c>
      <c r="E98" s="105"/>
      <c r="F98" s="55" t="s">
        <v>473</v>
      </c>
      <c r="G98" s="55" t="s">
        <v>14</v>
      </c>
      <c r="H98" s="103"/>
      <c r="I98" s="104">
        <v>21.24</v>
      </c>
      <c r="J98" s="104">
        <f>I98*K98</f>
        <v>2697.48</v>
      </c>
      <c r="K98" s="156">
        <v>127</v>
      </c>
    </row>
    <row r="99" spans="1:17" s="113" customFormat="1" x14ac:dyDescent="0.2">
      <c r="A99" s="89">
        <v>85</v>
      </c>
      <c r="B99" s="283">
        <v>2020</v>
      </c>
      <c r="C99" s="283">
        <v>2020</v>
      </c>
      <c r="D99" s="55">
        <v>266</v>
      </c>
      <c r="E99" s="105"/>
      <c r="F99" s="55" t="s">
        <v>480</v>
      </c>
      <c r="G99" s="55" t="s">
        <v>14</v>
      </c>
      <c r="H99" s="103"/>
      <c r="I99" s="104">
        <v>4.92</v>
      </c>
      <c r="J99" s="104">
        <f>I99*K99</f>
        <v>7202.88</v>
      </c>
      <c r="K99" s="158">
        <v>1464</v>
      </c>
      <c r="L99" s="89"/>
    </row>
    <row r="100" spans="1:17" x14ac:dyDescent="0.2">
      <c r="A100" s="89">
        <v>86</v>
      </c>
      <c r="B100" s="283">
        <v>2018</v>
      </c>
      <c r="C100" s="283">
        <v>2018</v>
      </c>
      <c r="D100" s="55">
        <v>267</v>
      </c>
      <c r="E100" s="105">
        <v>5195</v>
      </c>
      <c r="F100" s="55" t="s">
        <v>479</v>
      </c>
      <c r="G100" s="55" t="s">
        <v>34</v>
      </c>
      <c r="H100" s="103"/>
      <c r="I100" s="104">
        <v>1293.28</v>
      </c>
      <c r="J100" s="104">
        <f>K100*I100</f>
        <v>3879.84</v>
      </c>
      <c r="K100" s="156">
        <v>3</v>
      </c>
    </row>
    <row r="101" spans="1:17" x14ac:dyDescent="0.2">
      <c r="A101" s="89">
        <v>87</v>
      </c>
      <c r="B101" s="283">
        <v>2018</v>
      </c>
      <c r="C101" s="283">
        <v>2018</v>
      </c>
      <c r="D101" s="55">
        <v>268</v>
      </c>
      <c r="E101" s="105">
        <v>7635</v>
      </c>
      <c r="F101" s="55" t="s">
        <v>36</v>
      </c>
      <c r="G101" s="55" t="s">
        <v>14</v>
      </c>
      <c r="H101" s="103"/>
      <c r="I101" s="104">
        <v>1.22</v>
      </c>
      <c r="J101" s="104">
        <f>K101*I101</f>
        <v>36234</v>
      </c>
      <c r="K101" s="156">
        <v>29700</v>
      </c>
    </row>
    <row r="102" spans="1:17" x14ac:dyDescent="0.2">
      <c r="A102" s="89">
        <v>88</v>
      </c>
      <c r="B102" s="66">
        <v>2020</v>
      </c>
      <c r="C102" s="66">
        <v>2020</v>
      </c>
      <c r="D102" s="55">
        <v>269</v>
      </c>
      <c r="E102" s="55"/>
      <c r="F102" s="55" t="s">
        <v>441</v>
      </c>
      <c r="G102" s="55" t="s">
        <v>14</v>
      </c>
      <c r="H102" s="55"/>
      <c r="I102" s="55">
        <v>390.6</v>
      </c>
      <c r="J102" s="104">
        <f>I102*K102</f>
        <v>1953</v>
      </c>
      <c r="K102" s="158">
        <v>5</v>
      </c>
    </row>
    <row r="103" spans="1:17" x14ac:dyDescent="0.2">
      <c r="A103" s="89">
        <v>96</v>
      </c>
      <c r="B103" s="282">
        <v>43567</v>
      </c>
      <c r="C103" s="282">
        <v>43567</v>
      </c>
      <c r="D103" s="55">
        <v>271</v>
      </c>
      <c r="E103" s="105">
        <v>1610</v>
      </c>
      <c r="F103" s="55" t="s">
        <v>131</v>
      </c>
      <c r="G103" s="55" t="s">
        <v>14</v>
      </c>
      <c r="H103" s="103"/>
      <c r="I103" s="104">
        <v>3.98</v>
      </c>
      <c r="J103" s="104">
        <f>K103*I103</f>
        <v>652.72</v>
      </c>
      <c r="K103" s="156">
        <v>164</v>
      </c>
    </row>
    <row r="104" spans="1:17" x14ac:dyDescent="0.2">
      <c r="A104" s="310">
        <v>98</v>
      </c>
      <c r="B104" s="282">
        <v>43567</v>
      </c>
      <c r="C104" s="282">
        <v>43567</v>
      </c>
      <c r="D104" s="276">
        <v>272</v>
      </c>
      <c r="E104" s="105">
        <v>6572</v>
      </c>
      <c r="F104" s="55" t="s">
        <v>409</v>
      </c>
      <c r="G104" s="55" t="s">
        <v>14</v>
      </c>
      <c r="H104" s="103"/>
      <c r="I104" s="104">
        <v>109.4</v>
      </c>
      <c r="J104" s="104">
        <f>K104*I104</f>
        <v>328.20000000000005</v>
      </c>
      <c r="K104" s="156">
        <v>3</v>
      </c>
    </row>
    <row r="105" spans="1:17" s="310" customFormat="1" x14ac:dyDescent="0.2">
      <c r="A105" s="89">
        <v>99</v>
      </c>
      <c r="B105" s="283">
        <v>2021</v>
      </c>
      <c r="C105" s="283">
        <v>2021</v>
      </c>
      <c r="D105" s="55">
        <v>273</v>
      </c>
      <c r="E105" s="105">
        <v>3770</v>
      </c>
      <c r="F105" s="55" t="s">
        <v>30</v>
      </c>
      <c r="G105" s="55" t="s">
        <v>10</v>
      </c>
      <c r="H105" s="103"/>
      <c r="I105" s="104">
        <v>141.6</v>
      </c>
      <c r="J105" s="104">
        <f>K105*I105</f>
        <v>13027.199999999999</v>
      </c>
      <c r="K105" s="156">
        <v>92</v>
      </c>
      <c r="L105" s="89"/>
      <c r="M105" s="89"/>
      <c r="N105" s="89"/>
      <c r="O105" s="89"/>
      <c r="P105" s="89"/>
      <c r="Q105" s="89"/>
    </row>
    <row r="106" spans="1:17" x14ac:dyDescent="0.2">
      <c r="A106" s="310">
        <v>100</v>
      </c>
      <c r="B106" s="282">
        <v>43567</v>
      </c>
      <c r="C106" s="282">
        <v>43567</v>
      </c>
      <c r="D106" s="55">
        <v>274</v>
      </c>
      <c r="E106" s="105">
        <v>3767</v>
      </c>
      <c r="F106" s="55" t="s">
        <v>129</v>
      </c>
      <c r="G106" s="55" t="s">
        <v>14</v>
      </c>
      <c r="H106" s="103"/>
      <c r="I106" s="104">
        <v>5.08</v>
      </c>
      <c r="J106" s="104">
        <f>K106*I106</f>
        <v>1950.72</v>
      </c>
      <c r="K106" s="156">
        <v>384</v>
      </c>
    </row>
    <row r="107" spans="1:17" s="310" customFormat="1" x14ac:dyDescent="0.2">
      <c r="A107" s="89">
        <v>101</v>
      </c>
      <c r="B107" s="66">
        <v>2020</v>
      </c>
      <c r="C107" s="66">
        <v>2020</v>
      </c>
      <c r="D107" s="55">
        <v>275</v>
      </c>
      <c r="E107" s="105"/>
      <c r="F107" s="55" t="s">
        <v>387</v>
      </c>
      <c r="G107" s="55" t="s">
        <v>14</v>
      </c>
      <c r="H107" s="103"/>
      <c r="I107" s="104">
        <v>141.6</v>
      </c>
      <c r="J107" s="264">
        <f>I107*K107</f>
        <v>21664.799999999999</v>
      </c>
      <c r="K107" s="158">
        <v>153</v>
      </c>
      <c r="L107" s="89"/>
      <c r="M107" s="89"/>
      <c r="N107" s="89"/>
      <c r="O107" s="89"/>
      <c r="P107" s="89"/>
      <c r="Q107" s="89"/>
    </row>
    <row r="108" spans="1:17" x14ac:dyDescent="0.2">
      <c r="B108" s="66">
        <v>2021</v>
      </c>
      <c r="C108" s="66">
        <v>2021</v>
      </c>
      <c r="D108" s="55">
        <v>277</v>
      </c>
      <c r="E108" s="105"/>
      <c r="F108" s="55" t="s">
        <v>87</v>
      </c>
      <c r="G108" s="55" t="s">
        <v>14</v>
      </c>
      <c r="H108" s="103"/>
      <c r="I108" s="104">
        <v>9</v>
      </c>
      <c r="J108" s="264">
        <f>I108*K108</f>
        <v>2700</v>
      </c>
      <c r="K108" s="158">
        <v>300</v>
      </c>
    </row>
    <row r="109" spans="1:17" x14ac:dyDescent="0.2">
      <c r="A109" s="89">
        <v>103</v>
      </c>
      <c r="B109" s="282">
        <v>43567</v>
      </c>
      <c r="C109" s="282">
        <v>43567</v>
      </c>
      <c r="D109" s="55">
        <v>278</v>
      </c>
      <c r="E109" s="105">
        <v>6914</v>
      </c>
      <c r="F109" s="55" t="s">
        <v>166</v>
      </c>
      <c r="G109" s="55" t="s">
        <v>14</v>
      </c>
      <c r="H109" s="103"/>
      <c r="I109" s="104">
        <v>23.6</v>
      </c>
      <c r="J109" s="104">
        <f>K109*I109</f>
        <v>1227.2</v>
      </c>
      <c r="K109" s="156">
        <v>52</v>
      </c>
    </row>
    <row r="110" spans="1:17" x14ac:dyDescent="0.2">
      <c r="A110" s="89">
        <v>104</v>
      </c>
      <c r="B110" s="282">
        <v>43567</v>
      </c>
      <c r="C110" s="282">
        <v>43567</v>
      </c>
      <c r="D110" s="55">
        <v>280</v>
      </c>
      <c r="E110" s="105">
        <v>9622</v>
      </c>
      <c r="F110" s="55" t="s">
        <v>126</v>
      </c>
      <c r="G110" s="55" t="s">
        <v>81</v>
      </c>
      <c r="H110" s="103"/>
      <c r="I110" s="104">
        <v>33</v>
      </c>
      <c r="J110" s="104">
        <f>K110*I110</f>
        <v>198</v>
      </c>
      <c r="K110" s="156">
        <v>6</v>
      </c>
    </row>
    <row r="111" spans="1:17" x14ac:dyDescent="0.2">
      <c r="A111" s="89">
        <v>105</v>
      </c>
      <c r="B111" s="283">
        <v>2021</v>
      </c>
      <c r="C111" s="283">
        <v>2021</v>
      </c>
      <c r="D111" s="55">
        <v>281</v>
      </c>
      <c r="E111" s="105">
        <v>2550</v>
      </c>
      <c r="F111" s="55" t="s">
        <v>566</v>
      </c>
      <c r="G111" s="55" t="s">
        <v>14</v>
      </c>
      <c r="H111" s="103"/>
      <c r="I111" s="104">
        <v>42</v>
      </c>
      <c r="J111" s="104">
        <f>K111*I111</f>
        <v>12600</v>
      </c>
      <c r="K111" s="156">
        <v>300</v>
      </c>
    </row>
    <row r="112" spans="1:17" s="186" customFormat="1" x14ac:dyDescent="0.2">
      <c r="A112" s="89"/>
      <c r="B112" s="283">
        <v>2021</v>
      </c>
      <c r="C112" s="66">
        <v>2021</v>
      </c>
      <c r="D112" s="55">
        <v>287</v>
      </c>
      <c r="E112" s="105"/>
      <c r="F112" s="55" t="s">
        <v>570</v>
      </c>
      <c r="G112" s="55" t="s">
        <v>14</v>
      </c>
      <c r="H112" s="103"/>
      <c r="I112" s="104">
        <v>2850</v>
      </c>
      <c r="J112" s="104">
        <f>I112*K112</f>
        <v>11400</v>
      </c>
      <c r="K112" s="158">
        <v>4</v>
      </c>
      <c r="L112" s="89"/>
    </row>
    <row r="113" spans="1:12" s="186" customFormat="1" x14ac:dyDescent="0.2">
      <c r="A113" s="89"/>
      <c r="B113" s="283">
        <v>2021</v>
      </c>
      <c r="C113" s="66">
        <v>2021</v>
      </c>
      <c r="D113" s="55">
        <v>291</v>
      </c>
      <c r="E113" s="105"/>
      <c r="F113" s="55" t="s">
        <v>569</v>
      </c>
      <c r="G113" s="55" t="s">
        <v>14</v>
      </c>
      <c r="H113" s="103"/>
      <c r="I113" s="104">
        <v>2550</v>
      </c>
      <c r="J113" s="104">
        <f>I113*K113</f>
        <v>38250</v>
      </c>
      <c r="K113" s="158">
        <v>15</v>
      </c>
      <c r="L113" s="302"/>
    </row>
    <row r="114" spans="1:12" s="249" customFormat="1" x14ac:dyDescent="0.2">
      <c r="A114" s="89"/>
      <c r="B114" s="283">
        <v>2021</v>
      </c>
      <c r="C114" s="283">
        <v>2021</v>
      </c>
      <c r="D114" s="55">
        <v>293</v>
      </c>
      <c r="E114" s="166"/>
      <c r="F114" s="166" t="s">
        <v>573</v>
      </c>
      <c r="G114" s="166" t="s">
        <v>14</v>
      </c>
      <c r="H114" s="276"/>
      <c r="I114" s="276">
        <v>57.25</v>
      </c>
      <c r="J114" s="104">
        <f>I114*K114</f>
        <v>1431.25</v>
      </c>
      <c r="K114" s="528">
        <v>25</v>
      </c>
      <c r="L114" s="302"/>
    </row>
    <row r="115" spans="1:12" s="186" customFormat="1" x14ac:dyDescent="0.2">
      <c r="A115" s="89"/>
      <c r="B115" s="283">
        <v>2021</v>
      </c>
      <c r="C115" s="283">
        <v>2021</v>
      </c>
      <c r="D115" s="55">
        <v>294</v>
      </c>
      <c r="E115" s="166"/>
      <c r="F115" s="166" t="s">
        <v>574</v>
      </c>
      <c r="G115" s="166" t="s">
        <v>14</v>
      </c>
      <c r="H115" s="276"/>
      <c r="I115" s="276">
        <v>13.25</v>
      </c>
      <c r="J115" s="104">
        <f>I115*K115</f>
        <v>6625</v>
      </c>
      <c r="K115" s="528">
        <v>500</v>
      </c>
      <c r="L115" s="302"/>
    </row>
    <row r="116" spans="1:12" s="512" customFormat="1" x14ac:dyDescent="0.2">
      <c r="A116" s="302"/>
      <c r="B116" s="283">
        <v>2021</v>
      </c>
      <c r="C116" s="283">
        <v>2021</v>
      </c>
      <c r="D116" s="55">
        <v>295</v>
      </c>
      <c r="E116" s="166"/>
      <c r="F116" s="166" t="s">
        <v>575</v>
      </c>
      <c r="G116" s="166" t="s">
        <v>14</v>
      </c>
      <c r="H116" s="276"/>
      <c r="I116" s="276">
        <v>170.4</v>
      </c>
      <c r="J116" s="104">
        <f>I116*K116</f>
        <v>8520</v>
      </c>
      <c r="K116" s="528">
        <v>50</v>
      </c>
      <c r="L116" s="302"/>
    </row>
    <row r="117" spans="1:12" s="376" customFormat="1" x14ac:dyDescent="0.2">
      <c r="A117" s="302"/>
      <c r="B117" s="283">
        <v>2021</v>
      </c>
      <c r="C117" s="283">
        <v>2021</v>
      </c>
      <c r="D117" s="55">
        <v>296</v>
      </c>
      <c r="E117" s="105"/>
      <c r="F117" s="55" t="s">
        <v>562</v>
      </c>
      <c r="G117" s="55" t="s">
        <v>14</v>
      </c>
      <c r="H117" s="55"/>
      <c r="I117" s="104">
        <v>11</v>
      </c>
      <c r="J117" s="104">
        <f>K117*I117</f>
        <v>5500</v>
      </c>
      <c r="K117" s="156">
        <v>500</v>
      </c>
      <c r="L117" s="302"/>
    </row>
    <row r="118" spans="1:12" s="376" customFormat="1" x14ac:dyDescent="0.2">
      <c r="A118" s="302"/>
      <c r="B118" s="66">
        <v>2021</v>
      </c>
      <c r="C118" s="66">
        <v>2021</v>
      </c>
      <c r="D118" s="55">
        <v>297</v>
      </c>
      <c r="E118" s="55"/>
      <c r="F118" s="55" t="s">
        <v>375</v>
      </c>
      <c r="G118" s="55" t="s">
        <v>14</v>
      </c>
      <c r="H118" s="104"/>
      <c r="I118" s="104">
        <v>3.5</v>
      </c>
      <c r="J118" s="264">
        <f>I118*K118</f>
        <v>28000</v>
      </c>
      <c r="K118" s="158">
        <v>8000</v>
      </c>
      <c r="L118" s="302"/>
    </row>
    <row r="119" spans="1:12" s="376" customFormat="1" x14ac:dyDescent="0.2">
      <c r="B119" s="534"/>
      <c r="C119" s="534"/>
      <c r="D119" s="535"/>
      <c r="E119" s="535"/>
      <c r="F119" s="535"/>
      <c r="G119" s="535"/>
      <c r="H119" s="536"/>
      <c r="I119" s="536"/>
      <c r="J119" s="536"/>
      <c r="K119" s="537"/>
    </row>
    <row r="120" spans="1:12" s="376" customFormat="1" x14ac:dyDescent="0.2">
      <c r="B120" s="323"/>
      <c r="C120" s="323"/>
      <c r="D120" s="201"/>
      <c r="E120" s="202"/>
      <c r="F120" s="201"/>
      <c r="G120" s="201"/>
      <c r="H120" s="205"/>
      <c r="I120" s="203"/>
      <c r="J120" s="203"/>
      <c r="K120" s="204"/>
      <c r="L120" s="186"/>
    </row>
    <row r="121" spans="1:12" s="376" customFormat="1" x14ac:dyDescent="0.2">
      <c r="B121" s="323"/>
      <c r="C121" s="323"/>
      <c r="D121" s="201"/>
      <c r="E121" s="202"/>
      <c r="F121" s="201"/>
      <c r="G121" s="201"/>
      <c r="H121" s="205"/>
      <c r="I121" s="203"/>
      <c r="J121" s="203"/>
      <c r="K121" s="204"/>
      <c r="L121" s="186"/>
    </row>
    <row r="122" spans="1:12" s="376" customFormat="1" x14ac:dyDescent="0.2">
      <c r="B122" s="323"/>
      <c r="C122" s="323"/>
      <c r="D122" s="201"/>
      <c r="E122" s="202"/>
      <c r="F122" s="201"/>
      <c r="G122" s="201"/>
      <c r="H122" s="205"/>
      <c r="I122" s="203"/>
      <c r="J122" s="203"/>
      <c r="K122" s="204"/>
      <c r="L122" s="201"/>
    </row>
    <row r="123" spans="1:12" s="186" customFormat="1" x14ac:dyDescent="0.2">
      <c r="B123" s="323"/>
      <c r="C123" s="323"/>
      <c r="D123" s="201"/>
      <c r="E123" s="202"/>
      <c r="F123" s="201"/>
      <c r="G123" s="201"/>
      <c r="H123" s="205"/>
      <c r="I123" s="203"/>
      <c r="J123" s="203"/>
      <c r="K123" s="204"/>
      <c r="L123" s="201"/>
    </row>
    <row r="124" spans="1:12" s="186" customFormat="1" x14ac:dyDescent="0.2">
      <c r="B124" s="323"/>
      <c r="C124" s="323"/>
      <c r="D124" s="201"/>
      <c r="E124" s="202"/>
      <c r="F124" s="201"/>
      <c r="G124" s="201"/>
      <c r="H124" s="205"/>
      <c r="I124" s="203"/>
      <c r="J124" s="203"/>
      <c r="K124" s="204"/>
      <c r="L124" s="201"/>
    </row>
    <row r="125" spans="1:12" s="201" customFormat="1" x14ac:dyDescent="0.2">
      <c r="K125" s="538"/>
      <c r="L125" s="186"/>
    </row>
    <row r="126" spans="1:12" s="201" customFormat="1" ht="12" thickBot="1" x14ac:dyDescent="0.25">
      <c r="K126" s="538"/>
      <c r="L126" s="186"/>
    </row>
    <row r="127" spans="1:12" s="186" customFormat="1" ht="18.75" x14ac:dyDescent="0.3">
      <c r="B127" s="841" t="s">
        <v>364</v>
      </c>
      <c r="C127" s="842"/>
      <c r="D127" s="842"/>
      <c r="E127" s="842"/>
      <c r="F127" s="842"/>
      <c r="G127" s="842"/>
      <c r="H127" s="842"/>
      <c r="I127" s="842"/>
      <c r="J127" s="842"/>
      <c r="K127" s="389"/>
      <c r="L127" s="423"/>
    </row>
    <row r="128" spans="1:12" s="180" customFormat="1" ht="15" x14ac:dyDescent="0.25">
      <c r="B128" s="539" t="s">
        <v>576</v>
      </c>
      <c r="C128" s="540"/>
      <c r="D128" s="540"/>
      <c r="E128" s="540"/>
      <c r="F128" s="540"/>
      <c r="G128" s="540"/>
      <c r="H128" s="540"/>
      <c r="I128" s="540"/>
      <c r="J128" s="540"/>
      <c r="K128" s="541"/>
    </row>
    <row r="129" spans="1:17" s="186" customFormat="1" x14ac:dyDescent="0.2">
      <c r="B129" s="542" t="s">
        <v>577</v>
      </c>
      <c r="C129" s="543"/>
      <c r="D129" s="543"/>
      <c r="E129" s="543"/>
      <c r="F129" s="543"/>
      <c r="G129" s="543"/>
      <c r="H129" s="543"/>
      <c r="I129" s="543"/>
      <c r="J129" s="543"/>
      <c r="K129" s="391"/>
    </row>
    <row r="130" spans="1:17" s="544" customFormat="1" x14ac:dyDescent="0.2">
      <c r="B130" s="545"/>
      <c r="C130" s="546" t="s">
        <v>578</v>
      </c>
      <c r="D130" s="546"/>
      <c r="E130" s="547"/>
      <c r="F130" s="546"/>
      <c r="G130" s="546"/>
      <c r="H130" s="548"/>
      <c r="I130" s="549"/>
      <c r="J130" s="546"/>
      <c r="K130" s="550"/>
      <c r="L130" s="324"/>
    </row>
    <row r="131" spans="1:17" s="186" customFormat="1" x14ac:dyDescent="0.2">
      <c r="B131" s="281" t="s">
        <v>1</v>
      </c>
      <c r="C131" s="281" t="s">
        <v>1</v>
      </c>
      <c r="D131" s="289" t="s">
        <v>351</v>
      </c>
      <c r="E131" s="96"/>
      <c r="F131" s="95"/>
      <c r="G131" s="95" t="s">
        <v>4</v>
      </c>
      <c r="H131" s="97" t="s">
        <v>204</v>
      </c>
      <c r="I131" s="98" t="s">
        <v>448</v>
      </c>
      <c r="J131" s="98"/>
      <c r="K131" s="525"/>
      <c r="L131" s="89"/>
    </row>
    <row r="132" spans="1:17" s="186" customFormat="1" x14ac:dyDescent="0.2">
      <c r="B132" s="289" t="s">
        <v>349</v>
      </c>
      <c r="C132" s="289" t="s">
        <v>350</v>
      </c>
      <c r="D132" s="95" t="s">
        <v>352</v>
      </c>
      <c r="E132" s="96" t="s">
        <v>171</v>
      </c>
      <c r="F132" s="95" t="s">
        <v>0</v>
      </c>
      <c r="G132" s="95" t="s">
        <v>5</v>
      </c>
      <c r="H132" s="97" t="s">
        <v>3</v>
      </c>
      <c r="I132" s="98" t="s">
        <v>7</v>
      </c>
      <c r="J132" s="98" t="s">
        <v>8</v>
      </c>
      <c r="K132" s="525" t="s">
        <v>353</v>
      </c>
      <c r="L132" s="89"/>
    </row>
    <row r="133" spans="1:17" s="186" customFormat="1" x14ac:dyDescent="0.2">
      <c r="B133" s="282"/>
      <c r="C133" s="282"/>
      <c r="D133" s="55"/>
      <c r="E133" s="105"/>
      <c r="F133" s="55"/>
      <c r="G133" s="55"/>
      <c r="H133" s="103"/>
      <c r="I133" s="104"/>
      <c r="J133" s="104"/>
      <c r="K133" s="156"/>
      <c r="L133" s="89"/>
    </row>
    <row r="134" spans="1:17" x14ac:dyDescent="0.2">
      <c r="A134" s="89">
        <v>107</v>
      </c>
      <c r="B134" s="283">
        <v>2018</v>
      </c>
      <c r="C134" s="283">
        <v>2018</v>
      </c>
      <c r="D134" s="55">
        <v>172</v>
      </c>
      <c r="E134" s="105">
        <v>5194</v>
      </c>
      <c r="F134" s="55" t="s">
        <v>579</v>
      </c>
      <c r="G134" s="55" t="s">
        <v>10</v>
      </c>
      <c r="H134" s="55"/>
      <c r="I134" s="104">
        <v>1857</v>
      </c>
      <c r="J134" s="104">
        <f>K134*I134</f>
        <v>1857</v>
      </c>
      <c r="K134" s="156">
        <v>1</v>
      </c>
    </row>
    <row r="135" spans="1:17" x14ac:dyDescent="0.2">
      <c r="A135" s="89">
        <v>108</v>
      </c>
      <c r="B135" s="66">
        <v>2020</v>
      </c>
      <c r="C135" s="66">
        <v>2020</v>
      </c>
      <c r="D135" s="55">
        <v>174</v>
      </c>
      <c r="E135" s="105"/>
      <c r="F135" s="55" t="s">
        <v>466</v>
      </c>
      <c r="G135" s="55" t="s">
        <v>81</v>
      </c>
      <c r="H135" s="103"/>
      <c r="I135" s="104">
        <v>36.700000000000003</v>
      </c>
      <c r="J135" s="264">
        <f>I135*K135</f>
        <v>11854.1</v>
      </c>
      <c r="K135" s="158">
        <v>323</v>
      </c>
    </row>
    <row r="136" spans="1:17" x14ac:dyDescent="0.2">
      <c r="A136" s="89">
        <v>109</v>
      </c>
      <c r="B136" s="66">
        <v>2021</v>
      </c>
      <c r="C136" s="66">
        <v>2021</v>
      </c>
      <c r="D136" s="55">
        <v>203</v>
      </c>
      <c r="E136" s="105"/>
      <c r="F136" s="55" t="s">
        <v>79</v>
      </c>
      <c r="G136" s="55" t="s">
        <v>14</v>
      </c>
      <c r="H136" s="104"/>
      <c r="I136" s="104">
        <v>1.41</v>
      </c>
      <c r="J136" s="264">
        <f>I136*K136</f>
        <v>14805</v>
      </c>
      <c r="K136" s="158">
        <v>10500</v>
      </c>
      <c r="L136" s="115"/>
    </row>
    <row r="137" spans="1:17" x14ac:dyDescent="0.2">
      <c r="A137" s="89">
        <v>110</v>
      </c>
      <c r="B137" s="66">
        <v>2121</v>
      </c>
      <c r="C137" s="66">
        <v>2121</v>
      </c>
      <c r="D137" s="55">
        <v>207</v>
      </c>
      <c r="E137" s="105">
        <v>9623</v>
      </c>
      <c r="F137" s="55" t="s">
        <v>127</v>
      </c>
      <c r="G137" s="55" t="s">
        <v>81</v>
      </c>
      <c r="H137" s="103"/>
      <c r="I137" s="104">
        <v>29</v>
      </c>
      <c r="J137" s="104">
        <f>K137*I137</f>
        <v>348</v>
      </c>
      <c r="K137" s="156">
        <v>12</v>
      </c>
    </row>
    <row r="138" spans="1:17" x14ac:dyDescent="0.2">
      <c r="A138" s="89">
        <v>111</v>
      </c>
      <c r="B138" s="551">
        <v>2020</v>
      </c>
      <c r="C138" s="551">
        <v>2020</v>
      </c>
      <c r="D138" s="55">
        <v>211</v>
      </c>
      <c r="E138" s="104"/>
      <c r="F138" s="104" t="s">
        <v>416</v>
      </c>
      <c r="G138" s="104" t="s">
        <v>447</v>
      </c>
      <c r="H138" s="104"/>
      <c r="I138" s="104">
        <v>590</v>
      </c>
      <c r="J138" s="104">
        <f>K138*I138</f>
        <v>4130</v>
      </c>
      <c r="K138" s="156">
        <v>7</v>
      </c>
    </row>
    <row r="139" spans="1:17" x14ac:dyDescent="0.2">
      <c r="A139" s="113">
        <v>114</v>
      </c>
      <c r="B139" s="66">
        <v>2020</v>
      </c>
      <c r="C139" s="66">
        <v>2020</v>
      </c>
      <c r="D139" s="55">
        <v>218</v>
      </c>
      <c r="E139" s="55"/>
      <c r="F139" s="55" t="s">
        <v>376</v>
      </c>
      <c r="G139" s="55" t="s">
        <v>14</v>
      </c>
      <c r="H139" s="104"/>
      <c r="I139" s="104">
        <v>218</v>
      </c>
      <c r="J139" s="264">
        <f>I139*K139</f>
        <v>3924</v>
      </c>
      <c r="K139" s="158">
        <v>18</v>
      </c>
      <c r="L139" s="249"/>
      <c r="M139" s="115"/>
      <c r="N139" s="115"/>
      <c r="O139" s="115"/>
      <c r="P139" s="115"/>
      <c r="Q139" s="115"/>
    </row>
    <row r="140" spans="1:17" x14ac:dyDescent="0.2">
      <c r="A140" s="89">
        <v>116</v>
      </c>
      <c r="B140" s="282">
        <v>43567</v>
      </c>
      <c r="C140" s="282">
        <v>43567</v>
      </c>
      <c r="D140" s="55">
        <v>219</v>
      </c>
      <c r="E140" s="105">
        <v>9604</v>
      </c>
      <c r="F140" s="55" t="s">
        <v>89</v>
      </c>
      <c r="G140" s="55" t="s">
        <v>14</v>
      </c>
      <c r="H140" s="103"/>
      <c r="I140" s="104">
        <v>35.4</v>
      </c>
      <c r="J140" s="104">
        <f>K140*I140</f>
        <v>601.79999999999995</v>
      </c>
      <c r="K140" s="156">
        <v>17</v>
      </c>
      <c r="L140" s="249"/>
    </row>
    <row r="141" spans="1:17" x14ac:dyDescent="0.2">
      <c r="A141" s="89">
        <v>117</v>
      </c>
      <c r="B141" s="66">
        <v>2020</v>
      </c>
      <c r="C141" s="66">
        <v>2020</v>
      </c>
      <c r="D141" s="55">
        <v>298</v>
      </c>
      <c r="E141" s="105"/>
      <c r="F141" s="55" t="s">
        <v>418</v>
      </c>
      <c r="G141" s="104" t="s">
        <v>14</v>
      </c>
      <c r="H141" s="103"/>
      <c r="I141" s="104">
        <v>10</v>
      </c>
      <c r="J141" s="104">
        <f>I141*K141</f>
        <v>74500</v>
      </c>
      <c r="K141" s="156">
        <v>7450</v>
      </c>
    </row>
    <row r="142" spans="1:17" s="249" customFormat="1" x14ac:dyDescent="0.2">
      <c r="A142" s="249">
        <v>119</v>
      </c>
      <c r="B142" s="282">
        <v>43622</v>
      </c>
      <c r="C142" s="282">
        <v>43622</v>
      </c>
      <c r="D142" s="55">
        <v>299</v>
      </c>
      <c r="E142" s="105">
        <v>5733</v>
      </c>
      <c r="F142" s="55" t="s">
        <v>147</v>
      </c>
      <c r="G142" s="55" t="s">
        <v>14</v>
      </c>
      <c r="H142" s="55"/>
      <c r="I142" s="104">
        <v>2466.1999999999998</v>
      </c>
      <c r="J142" s="104">
        <f>K142*I142</f>
        <v>7398.5999999999995</v>
      </c>
      <c r="K142" s="156">
        <v>3</v>
      </c>
      <c r="L142" s="89"/>
    </row>
    <row r="143" spans="1:17" s="249" customFormat="1" x14ac:dyDescent="0.2">
      <c r="A143" s="249">
        <v>123</v>
      </c>
      <c r="B143" s="66">
        <v>2021</v>
      </c>
      <c r="C143" s="66">
        <v>2021</v>
      </c>
      <c r="D143" s="55">
        <v>300</v>
      </c>
      <c r="E143" s="55"/>
      <c r="F143" s="55" t="s">
        <v>517</v>
      </c>
      <c r="G143" s="55" t="s">
        <v>14</v>
      </c>
      <c r="H143" s="104"/>
      <c r="I143" s="104">
        <v>3.37</v>
      </c>
      <c r="J143" s="264">
        <f>I143*K143</f>
        <v>26960</v>
      </c>
      <c r="K143" s="158">
        <v>8000</v>
      </c>
      <c r="L143" s="89"/>
    </row>
    <row r="144" spans="1:17" x14ac:dyDescent="0.2">
      <c r="A144" s="89">
        <v>127</v>
      </c>
      <c r="B144" s="66">
        <v>2020</v>
      </c>
      <c r="C144" s="66">
        <v>2020</v>
      </c>
      <c r="D144" s="55">
        <v>301</v>
      </c>
      <c r="E144" s="55"/>
      <c r="F144" s="55" t="s">
        <v>482</v>
      </c>
      <c r="G144" s="55" t="s">
        <v>14</v>
      </c>
      <c r="H144" s="55"/>
      <c r="I144" s="55">
        <v>12.98</v>
      </c>
      <c r="J144" s="104">
        <f>K144*I144</f>
        <v>3945.92</v>
      </c>
      <c r="K144" s="158">
        <v>304</v>
      </c>
    </row>
    <row r="145" spans="1:17" x14ac:dyDescent="0.2">
      <c r="A145" s="89">
        <v>129</v>
      </c>
      <c r="B145" s="66">
        <v>2020</v>
      </c>
      <c r="C145" s="66">
        <v>2020</v>
      </c>
      <c r="D145" s="55">
        <v>302</v>
      </c>
      <c r="E145" s="105"/>
      <c r="F145" s="55" t="s">
        <v>519</v>
      </c>
      <c r="G145" s="55" t="s">
        <v>14</v>
      </c>
      <c r="H145" s="103"/>
      <c r="I145" s="104">
        <v>235.62</v>
      </c>
      <c r="J145" s="264">
        <f t="shared" ref="J145:J150" si="3">I145*K145</f>
        <v>28274.400000000001</v>
      </c>
      <c r="K145" s="158">
        <v>120</v>
      </c>
    </row>
    <row r="146" spans="1:17" x14ac:dyDescent="0.2">
      <c r="A146" s="89">
        <v>130</v>
      </c>
      <c r="B146" s="66">
        <v>2020</v>
      </c>
      <c r="C146" s="66">
        <v>2020</v>
      </c>
      <c r="D146" s="55">
        <v>303</v>
      </c>
      <c r="E146" s="105"/>
      <c r="F146" s="55" t="s">
        <v>521</v>
      </c>
      <c r="G146" s="55" t="s">
        <v>14</v>
      </c>
      <c r="H146" s="103"/>
      <c r="I146" s="104">
        <v>942</v>
      </c>
      <c r="J146" s="264">
        <f t="shared" si="3"/>
        <v>1884</v>
      </c>
      <c r="K146" s="158">
        <v>2</v>
      </c>
    </row>
    <row r="147" spans="1:17" x14ac:dyDescent="0.2">
      <c r="A147" s="89">
        <v>131</v>
      </c>
      <c r="B147" s="66">
        <v>2020</v>
      </c>
      <c r="C147" s="66">
        <v>2020</v>
      </c>
      <c r="D147" s="55">
        <v>304</v>
      </c>
      <c r="E147" s="105"/>
      <c r="F147" s="55" t="s">
        <v>522</v>
      </c>
      <c r="G147" s="55" t="s">
        <v>14</v>
      </c>
      <c r="H147" s="103"/>
      <c r="I147" s="104">
        <v>325</v>
      </c>
      <c r="J147" s="264">
        <f t="shared" si="3"/>
        <v>1950</v>
      </c>
      <c r="K147" s="158">
        <v>6</v>
      </c>
      <c r="Q147" s="89" t="s">
        <v>464</v>
      </c>
    </row>
    <row r="148" spans="1:17" x14ac:dyDescent="0.2">
      <c r="A148" s="89">
        <v>132</v>
      </c>
      <c r="B148" s="66">
        <v>2020</v>
      </c>
      <c r="C148" s="66">
        <v>2020</v>
      </c>
      <c r="D148" s="55">
        <v>305</v>
      </c>
      <c r="E148" s="105"/>
      <c r="F148" s="55" t="s">
        <v>523</v>
      </c>
      <c r="G148" s="55" t="s">
        <v>14</v>
      </c>
      <c r="H148" s="103"/>
      <c r="I148" s="104">
        <v>25</v>
      </c>
      <c r="J148" s="264">
        <f t="shared" si="3"/>
        <v>500</v>
      </c>
      <c r="K148" s="158">
        <v>20</v>
      </c>
      <c r="Q148" s="89" t="s">
        <v>464</v>
      </c>
    </row>
    <row r="149" spans="1:17" x14ac:dyDescent="0.2">
      <c r="A149" s="89">
        <v>133</v>
      </c>
      <c r="B149" s="66">
        <v>2020</v>
      </c>
      <c r="C149" s="66">
        <v>2020</v>
      </c>
      <c r="D149" s="55">
        <v>306</v>
      </c>
      <c r="E149" s="105"/>
      <c r="F149" s="55" t="s">
        <v>524</v>
      </c>
      <c r="G149" s="55" t="s">
        <v>14</v>
      </c>
      <c r="H149" s="103"/>
      <c r="I149" s="104">
        <v>10</v>
      </c>
      <c r="J149" s="264">
        <f t="shared" si="3"/>
        <v>200</v>
      </c>
      <c r="K149" s="158">
        <v>20</v>
      </c>
      <c r="Q149" s="89" t="s">
        <v>464</v>
      </c>
    </row>
    <row r="150" spans="1:17" x14ac:dyDescent="0.2">
      <c r="A150" s="89">
        <v>134</v>
      </c>
      <c r="B150" s="66">
        <v>2020</v>
      </c>
      <c r="C150" s="66">
        <v>2020</v>
      </c>
      <c r="D150" s="55">
        <v>307</v>
      </c>
      <c r="E150" s="105"/>
      <c r="F150" s="55" t="s">
        <v>525</v>
      </c>
      <c r="G150" s="55" t="s">
        <v>45</v>
      </c>
      <c r="H150" s="103"/>
      <c r="I150" s="104">
        <v>512.86</v>
      </c>
      <c r="J150" s="264">
        <f t="shared" si="3"/>
        <v>20514.400000000001</v>
      </c>
      <c r="K150" s="158">
        <v>40</v>
      </c>
      <c r="Q150" s="89" t="s">
        <v>464</v>
      </c>
    </row>
    <row r="151" spans="1:17" x14ac:dyDescent="0.2">
      <c r="A151" s="89">
        <v>135</v>
      </c>
      <c r="B151" s="282">
        <v>43622</v>
      </c>
      <c r="C151" s="282">
        <v>43622</v>
      </c>
      <c r="D151" s="55">
        <v>308</v>
      </c>
      <c r="E151" s="105">
        <v>5733</v>
      </c>
      <c r="F151" s="55" t="s">
        <v>555</v>
      </c>
      <c r="G151" s="55" t="s">
        <v>14</v>
      </c>
      <c r="H151" s="55"/>
      <c r="I151" s="104">
        <v>2466.1999999999998</v>
      </c>
      <c r="J151" s="104">
        <f>K151*I151</f>
        <v>17263.399999999998</v>
      </c>
      <c r="K151" s="156">
        <v>7</v>
      </c>
      <c r="Q151" s="89" t="s">
        <v>464</v>
      </c>
    </row>
    <row r="152" spans="1:17" x14ac:dyDescent="0.2">
      <c r="A152" s="89">
        <v>136</v>
      </c>
      <c r="B152" s="66">
        <v>2021</v>
      </c>
      <c r="C152" s="66">
        <v>2021</v>
      </c>
      <c r="D152" s="55">
        <v>309</v>
      </c>
      <c r="E152" s="105"/>
      <c r="F152" s="55" t="s">
        <v>556</v>
      </c>
      <c r="G152" s="55" t="s">
        <v>14</v>
      </c>
      <c r="H152" s="103"/>
      <c r="I152" s="104">
        <v>55</v>
      </c>
      <c r="J152" s="104">
        <f>K152*I152</f>
        <v>6875</v>
      </c>
      <c r="K152" s="158">
        <v>125</v>
      </c>
      <c r="Q152" s="89" t="s">
        <v>464</v>
      </c>
    </row>
    <row r="153" spans="1:17" x14ac:dyDescent="0.2">
      <c r="A153" s="89">
        <v>137</v>
      </c>
      <c r="B153" s="66">
        <v>2021</v>
      </c>
      <c r="C153" s="66">
        <v>2021</v>
      </c>
      <c r="D153" s="55">
        <v>310</v>
      </c>
      <c r="E153" s="105"/>
      <c r="F153" s="55" t="s">
        <v>379</v>
      </c>
      <c r="G153" s="55" t="s">
        <v>14</v>
      </c>
      <c r="H153" s="103"/>
      <c r="I153" s="104">
        <v>9</v>
      </c>
      <c r="J153" s="264">
        <f t="shared" ref="J153:J158" si="4">I153*K153</f>
        <v>2718</v>
      </c>
      <c r="K153" s="158">
        <v>302</v>
      </c>
      <c r="Q153" s="89" t="s">
        <v>464</v>
      </c>
    </row>
    <row r="154" spans="1:17" x14ac:dyDescent="0.2">
      <c r="B154" s="66">
        <v>2021</v>
      </c>
      <c r="C154" s="66">
        <v>2021</v>
      </c>
      <c r="D154" s="55">
        <v>311</v>
      </c>
      <c r="E154" s="105"/>
      <c r="F154" s="55" t="s">
        <v>85</v>
      </c>
      <c r="G154" s="55" t="s">
        <v>14</v>
      </c>
      <c r="H154" s="103"/>
      <c r="I154" s="104">
        <v>9</v>
      </c>
      <c r="J154" s="264">
        <f t="shared" si="4"/>
        <v>1350</v>
      </c>
      <c r="K154" s="158">
        <v>150</v>
      </c>
    </row>
    <row r="155" spans="1:17" x14ac:dyDescent="0.2">
      <c r="A155" s="89">
        <v>71</v>
      </c>
      <c r="B155" s="283">
        <v>2021</v>
      </c>
      <c r="C155" s="283">
        <v>2021</v>
      </c>
      <c r="D155" s="55">
        <v>312</v>
      </c>
      <c r="E155" s="105"/>
      <c r="F155" s="55" t="s">
        <v>580</v>
      </c>
      <c r="G155" s="55" t="s">
        <v>14</v>
      </c>
      <c r="H155" s="55"/>
      <c r="I155" s="104">
        <v>170</v>
      </c>
      <c r="J155" s="264">
        <f t="shared" si="4"/>
        <v>1700</v>
      </c>
      <c r="K155" s="156">
        <v>10</v>
      </c>
    </row>
    <row r="156" spans="1:17" x14ac:dyDescent="0.2">
      <c r="B156" s="283">
        <v>2021</v>
      </c>
      <c r="C156" s="283">
        <v>2021</v>
      </c>
      <c r="D156" s="55">
        <v>313</v>
      </c>
      <c r="E156" s="105"/>
      <c r="F156" s="55" t="s">
        <v>581</v>
      </c>
      <c r="G156" s="55" t="s">
        <v>14</v>
      </c>
      <c r="H156" s="55"/>
      <c r="I156" s="104">
        <v>8850</v>
      </c>
      <c r="J156" s="264">
        <f t="shared" si="4"/>
        <v>247800</v>
      </c>
      <c r="K156" s="156">
        <v>28</v>
      </c>
    </row>
    <row r="157" spans="1:17" x14ac:dyDescent="0.2">
      <c r="A157" s="89">
        <v>106</v>
      </c>
      <c r="B157" s="283">
        <v>2021</v>
      </c>
      <c r="C157" s="283">
        <v>2021</v>
      </c>
      <c r="D157" s="166">
        <v>314</v>
      </c>
      <c r="E157" s="166"/>
      <c r="F157" s="166" t="s">
        <v>582</v>
      </c>
      <c r="G157" s="166" t="s">
        <v>235</v>
      </c>
      <c r="H157" s="276"/>
      <c r="I157" s="552">
        <v>790</v>
      </c>
      <c r="J157" s="104">
        <f t="shared" si="4"/>
        <v>1580</v>
      </c>
      <c r="K157" s="528">
        <v>2</v>
      </c>
    </row>
    <row r="158" spans="1:17" x14ac:dyDescent="0.2">
      <c r="A158" s="89">
        <v>150</v>
      </c>
      <c r="B158" s="282">
        <v>2021</v>
      </c>
      <c r="C158" s="282">
        <v>2021</v>
      </c>
      <c r="D158" s="55">
        <v>315</v>
      </c>
      <c r="E158" s="105"/>
      <c r="F158" s="55" t="s">
        <v>583</v>
      </c>
      <c r="G158" s="55" t="s">
        <v>14</v>
      </c>
      <c r="H158" s="103"/>
      <c r="I158" s="552">
        <v>89</v>
      </c>
      <c r="J158" s="104">
        <f t="shared" si="4"/>
        <v>3026</v>
      </c>
      <c r="K158" s="156">
        <v>34</v>
      </c>
      <c r="L158" s="249"/>
    </row>
    <row r="159" spans="1:17" x14ac:dyDescent="0.2">
      <c r="B159" s="553">
        <v>2121</v>
      </c>
      <c r="C159" s="553">
        <v>2121</v>
      </c>
      <c r="D159" s="55">
        <v>1477</v>
      </c>
      <c r="E159" s="105"/>
      <c r="F159" s="55" t="s">
        <v>551</v>
      </c>
      <c r="G159" s="55" t="s">
        <v>14</v>
      </c>
      <c r="H159" s="103"/>
      <c r="I159" s="104">
        <v>2.04</v>
      </c>
      <c r="J159" s="104">
        <f>K159*I159</f>
        <v>2448</v>
      </c>
      <c r="K159" s="158">
        <v>1200</v>
      </c>
      <c r="L159" s="249"/>
    </row>
    <row r="160" spans="1:17" x14ac:dyDescent="0.2">
      <c r="A160" s="89">
        <v>36</v>
      </c>
      <c r="B160" s="66">
        <v>2020</v>
      </c>
      <c r="C160" s="66">
        <v>2020</v>
      </c>
      <c r="D160" s="55">
        <v>1612</v>
      </c>
      <c r="E160" s="55"/>
      <c r="F160" s="55" t="s">
        <v>422</v>
      </c>
      <c r="G160" s="55" t="s">
        <v>504</v>
      </c>
      <c r="H160" s="55"/>
      <c r="I160" s="104">
        <v>477.75</v>
      </c>
      <c r="J160" s="104">
        <f>I160*K160</f>
        <v>7166.25</v>
      </c>
      <c r="K160" s="158">
        <v>15</v>
      </c>
      <c r="L160" s="249"/>
    </row>
    <row r="161" spans="2:12" s="249" customFormat="1" x14ac:dyDescent="0.2">
      <c r="B161" s="66">
        <v>2121</v>
      </c>
      <c r="C161" s="66">
        <v>2121</v>
      </c>
      <c r="D161" s="55">
        <v>1616</v>
      </c>
      <c r="E161" s="105"/>
      <c r="F161" s="55" t="s">
        <v>552</v>
      </c>
      <c r="G161" s="55" t="s">
        <v>14</v>
      </c>
      <c r="H161" s="103"/>
      <c r="I161" s="55">
        <v>3.08</v>
      </c>
      <c r="J161" s="104">
        <f>I161*K161</f>
        <v>5617.92</v>
      </c>
      <c r="K161" s="158">
        <v>1824</v>
      </c>
    </row>
    <row r="162" spans="2:12" s="249" customFormat="1" x14ac:dyDescent="0.2">
      <c r="B162" s="66">
        <v>2020</v>
      </c>
      <c r="C162" s="66">
        <v>2020</v>
      </c>
      <c r="D162" s="55">
        <v>2303</v>
      </c>
      <c r="E162" s="105"/>
      <c r="F162" s="55" t="s">
        <v>526</v>
      </c>
      <c r="G162" s="55" t="s">
        <v>14</v>
      </c>
      <c r="H162" s="103"/>
      <c r="I162" s="104">
        <v>200</v>
      </c>
      <c r="J162" s="104">
        <f>K162*I162</f>
        <v>1000</v>
      </c>
      <c r="K162" s="158">
        <v>5</v>
      </c>
    </row>
    <row r="163" spans="2:12" s="249" customFormat="1" x14ac:dyDescent="0.2">
      <c r="B163" s="282">
        <v>43567</v>
      </c>
      <c r="C163" s="282">
        <v>43567</v>
      </c>
      <c r="D163" s="55">
        <v>2304</v>
      </c>
      <c r="E163" s="105">
        <v>1953</v>
      </c>
      <c r="F163" s="55" t="s">
        <v>57</v>
      </c>
      <c r="G163" s="55" t="s">
        <v>10</v>
      </c>
      <c r="H163" s="103"/>
      <c r="I163" s="104">
        <v>24.4</v>
      </c>
      <c r="J163" s="104">
        <f>K163*I163</f>
        <v>1659.1999999999998</v>
      </c>
      <c r="K163" s="156">
        <v>68</v>
      </c>
    </row>
    <row r="164" spans="2:12" s="249" customFormat="1" x14ac:dyDescent="0.2">
      <c r="B164" s="282">
        <v>43567</v>
      </c>
      <c r="C164" s="282">
        <v>43567</v>
      </c>
      <c r="D164" s="55">
        <v>2305</v>
      </c>
      <c r="E164" s="105">
        <v>2702</v>
      </c>
      <c r="F164" s="55" t="s">
        <v>58</v>
      </c>
      <c r="G164" s="55" t="s">
        <v>10</v>
      </c>
      <c r="H164" s="103"/>
      <c r="I164" s="104">
        <v>35.159999999999997</v>
      </c>
      <c r="J164" s="104">
        <f>K164*I164</f>
        <v>773.52</v>
      </c>
      <c r="K164" s="156">
        <v>22</v>
      </c>
    </row>
    <row r="165" spans="2:12" s="249" customFormat="1" x14ac:dyDescent="0.2">
      <c r="B165" s="282">
        <v>43567</v>
      </c>
      <c r="C165" s="282">
        <v>43567</v>
      </c>
      <c r="D165" s="55">
        <v>2306</v>
      </c>
      <c r="E165" s="105">
        <v>6917</v>
      </c>
      <c r="F165" s="55" t="s">
        <v>76</v>
      </c>
      <c r="G165" s="55" t="s">
        <v>14</v>
      </c>
      <c r="H165" s="55"/>
      <c r="I165" s="104">
        <v>9.44</v>
      </c>
      <c r="J165" s="104">
        <f>K165*I165</f>
        <v>6570.24</v>
      </c>
      <c r="K165" s="156">
        <v>696</v>
      </c>
    </row>
    <row r="166" spans="2:12" s="249" customFormat="1" x14ac:dyDescent="0.2">
      <c r="B166" s="283"/>
      <c r="C166" s="283"/>
      <c r="D166" s="55"/>
      <c r="E166" s="105"/>
      <c r="F166" s="55"/>
      <c r="G166" s="55"/>
      <c r="H166" s="55"/>
      <c r="I166" s="104"/>
      <c r="J166" s="104"/>
      <c r="K166" s="156"/>
    </row>
    <row r="167" spans="2:12" s="249" customFormat="1" x14ac:dyDescent="0.2">
      <c r="B167" s="484"/>
      <c r="C167" s="484"/>
      <c r="D167" s="485"/>
      <c r="E167" s="486"/>
      <c r="F167" s="485"/>
      <c r="G167" s="485"/>
      <c r="H167" s="485"/>
      <c r="I167" s="487"/>
      <c r="J167" s="487"/>
      <c r="K167" s="554"/>
    </row>
    <row r="168" spans="2:12" s="249" customFormat="1" x14ac:dyDescent="0.2">
      <c r="B168" s="89"/>
      <c r="C168" s="89"/>
      <c r="D168" s="89"/>
      <c r="E168" s="89"/>
      <c r="F168" s="89"/>
      <c r="G168" s="89"/>
      <c r="H168" s="89"/>
      <c r="I168" s="89"/>
      <c r="J168" s="89"/>
      <c r="K168" s="513"/>
      <c r="L168" s="89"/>
    </row>
    <row r="169" spans="2:12" s="249" customFormat="1" ht="18.75" x14ac:dyDescent="0.3">
      <c r="B169" s="284" t="s">
        <v>456</v>
      </c>
      <c r="C169" s="284"/>
      <c r="D169" s="72"/>
      <c r="E169" s="54"/>
      <c r="F169" s="72"/>
      <c r="G169" s="72" t="s">
        <v>363</v>
      </c>
      <c r="H169" s="73"/>
      <c r="I169" s="74"/>
      <c r="J169" s="74"/>
      <c r="K169" s="555"/>
      <c r="L169" s="174"/>
    </row>
    <row r="170" spans="2:12" s="249" customFormat="1" x14ac:dyDescent="0.2">
      <c r="B170" s="284"/>
      <c r="C170" s="284"/>
      <c r="D170" s="118"/>
      <c r="E170" s="107"/>
      <c r="F170" s="118"/>
      <c r="G170" s="118"/>
      <c r="H170" s="119"/>
      <c r="I170" s="120"/>
      <c r="J170" s="120"/>
      <c r="K170" s="513"/>
      <c r="L170" s="89"/>
    </row>
    <row r="171" spans="2:12" x14ac:dyDescent="0.2">
      <c r="D171" s="118"/>
      <c r="E171" s="107"/>
      <c r="F171" s="118"/>
      <c r="G171" s="118"/>
      <c r="H171" s="119"/>
      <c r="I171" s="120"/>
      <c r="J171" s="120"/>
    </row>
    <row r="172" spans="2:12" x14ac:dyDescent="0.2">
      <c r="D172" s="118"/>
      <c r="E172" s="107"/>
      <c r="F172" s="118"/>
      <c r="G172" s="118"/>
      <c r="H172" s="119"/>
      <c r="I172" s="120"/>
      <c r="J172" s="120"/>
    </row>
    <row r="173" spans="2:12" x14ac:dyDescent="0.2">
      <c r="D173" s="118"/>
      <c r="E173" s="107"/>
      <c r="F173" s="118"/>
      <c r="G173" s="118"/>
      <c r="H173" s="119"/>
      <c r="I173" s="120"/>
      <c r="J173" s="120"/>
    </row>
    <row r="174" spans="2:12" x14ac:dyDescent="0.2">
      <c r="D174" s="118"/>
      <c r="E174" s="107"/>
      <c r="F174" s="118"/>
      <c r="G174" s="118"/>
      <c r="H174" s="119"/>
      <c r="I174" s="120"/>
      <c r="J174" s="120"/>
    </row>
    <row r="175" spans="2:12" ht="15" x14ac:dyDescent="0.25">
      <c r="B175" s="293" t="s">
        <v>360</v>
      </c>
      <c r="C175" s="293"/>
      <c r="D175" s="294"/>
      <c r="E175" s="295"/>
      <c r="F175" s="294"/>
      <c r="G175" s="296" t="s">
        <v>343</v>
      </c>
      <c r="H175" s="296"/>
      <c r="I175" s="297"/>
      <c r="J175" s="297"/>
      <c r="K175" s="556"/>
    </row>
    <row r="176" spans="2:12" ht="12.75" x14ac:dyDescent="0.2">
      <c r="B176" s="37" t="s">
        <v>450</v>
      </c>
      <c r="C176" s="37"/>
      <c r="D176" s="72"/>
      <c r="E176" s="54"/>
      <c r="F176" s="37"/>
      <c r="G176" s="57" t="s">
        <v>362</v>
      </c>
      <c r="H176" s="65"/>
      <c r="I176" s="65"/>
      <c r="J176" s="74"/>
      <c r="K176" s="555"/>
      <c r="L176" s="302"/>
    </row>
    <row r="177" spans="1:22" x14ac:dyDescent="0.2">
      <c r="D177" s="118"/>
      <c r="E177" s="107"/>
      <c r="F177" s="118"/>
      <c r="H177" s="89"/>
      <c r="I177" s="89"/>
      <c r="J177" s="89"/>
    </row>
    <row r="178" spans="1:22" x14ac:dyDescent="0.2">
      <c r="B178" s="278"/>
      <c r="C178" s="278"/>
      <c r="D178" s="278"/>
      <c r="E178" s="278"/>
      <c r="F178" s="278"/>
      <c r="G178" s="278"/>
      <c r="H178" s="278"/>
      <c r="I178" s="278"/>
      <c r="J178" s="278"/>
      <c r="K178" s="557"/>
      <c r="L178" s="100"/>
    </row>
    <row r="179" spans="1:22" ht="12" x14ac:dyDescent="0.2">
      <c r="A179" s="382">
        <v>155</v>
      </c>
      <c r="B179" s="301"/>
      <c r="C179" s="301"/>
      <c r="D179" s="301"/>
      <c r="E179" s="301"/>
      <c r="F179" s="301"/>
      <c r="G179" s="301"/>
      <c r="H179" s="301"/>
      <c r="I179" s="301"/>
      <c r="J179" s="301"/>
      <c r="K179" s="558"/>
    </row>
    <row r="180" spans="1:22" x14ac:dyDescent="0.2">
      <c r="A180" s="89">
        <v>157</v>
      </c>
      <c r="B180" s="301"/>
      <c r="C180" s="301"/>
      <c r="D180" s="301"/>
      <c r="E180" s="301"/>
      <c r="F180" s="301"/>
      <c r="G180" s="301"/>
      <c r="H180" s="301"/>
      <c r="I180" s="301"/>
      <c r="J180" s="301"/>
      <c r="K180" s="558"/>
      <c r="L180" s="100"/>
    </row>
    <row r="181" spans="1:22" s="278" customFormat="1" x14ac:dyDescent="0.2">
      <c r="B181" s="301"/>
      <c r="C181" s="301"/>
      <c r="D181" s="301"/>
      <c r="E181" s="301"/>
      <c r="F181" s="301"/>
      <c r="G181" s="301"/>
      <c r="H181" s="301"/>
      <c r="I181" s="301"/>
      <c r="J181" s="301"/>
      <c r="K181" s="558"/>
      <c r="L181" s="100"/>
    </row>
    <row r="182" spans="1:22" s="301" customFormat="1" x14ac:dyDescent="0.2">
      <c r="K182" s="558"/>
      <c r="L182" s="100"/>
      <c r="O182" s="422"/>
      <c r="P182" s="422"/>
      <c r="Q182" s="422"/>
      <c r="R182" s="422"/>
      <c r="S182" s="422"/>
      <c r="T182" s="422"/>
      <c r="U182" s="422"/>
      <c r="V182" s="422"/>
    </row>
    <row r="183" spans="1:22" s="301" customFormat="1" x14ac:dyDescent="0.2">
      <c r="B183" s="302"/>
      <c r="C183" s="302"/>
      <c r="D183" s="302"/>
      <c r="E183" s="302"/>
      <c r="F183" s="302"/>
      <c r="G183" s="302"/>
      <c r="H183" s="302"/>
      <c r="I183" s="302"/>
      <c r="J183" s="302"/>
      <c r="K183" s="559"/>
      <c r="L183" s="100"/>
      <c r="O183" s="422"/>
      <c r="P183" s="422"/>
      <c r="Q183" s="422"/>
      <c r="R183" s="422"/>
      <c r="S183" s="422"/>
      <c r="T183" s="422"/>
      <c r="U183" s="422"/>
      <c r="V183" s="422"/>
    </row>
    <row r="184" spans="1:22" s="301" customFormat="1" x14ac:dyDescent="0.2">
      <c r="A184" s="301" t="s">
        <v>545</v>
      </c>
      <c r="B184" s="89"/>
      <c r="C184" s="89"/>
      <c r="D184" s="89"/>
      <c r="E184" s="89"/>
      <c r="F184" s="89"/>
      <c r="G184" s="89"/>
      <c r="H184" s="89"/>
      <c r="I184" s="89"/>
      <c r="J184" s="89"/>
      <c r="K184" s="513"/>
      <c r="L184" s="89"/>
      <c r="O184" s="422"/>
      <c r="P184" s="422"/>
      <c r="Q184" s="422"/>
      <c r="R184" s="422"/>
      <c r="S184" s="422"/>
      <c r="T184" s="422"/>
      <c r="U184" s="422"/>
      <c r="V184" s="422"/>
    </row>
    <row r="185" spans="1:22" s="301" customFormat="1" x14ac:dyDescent="0.2">
      <c r="B185" s="323"/>
      <c r="C185" s="323"/>
      <c r="D185" s="201"/>
      <c r="E185" s="202"/>
      <c r="F185" s="201"/>
      <c r="G185" s="201"/>
      <c r="H185" s="205"/>
      <c r="I185" s="203"/>
      <c r="J185" s="203"/>
      <c r="K185" s="204"/>
      <c r="L185" s="89"/>
      <c r="O185" s="422"/>
      <c r="P185" s="422"/>
      <c r="Q185" s="422"/>
      <c r="R185" s="422"/>
      <c r="S185" s="422"/>
      <c r="T185" s="422"/>
      <c r="U185" s="422"/>
      <c r="V185" s="422"/>
    </row>
    <row r="186" spans="1:22" s="301" customFormat="1" x14ac:dyDescent="0.2">
      <c r="B186" s="323"/>
      <c r="C186" s="323"/>
      <c r="D186" s="201"/>
      <c r="E186" s="202"/>
      <c r="F186" s="201"/>
      <c r="G186" s="201"/>
      <c r="H186" s="205"/>
      <c r="I186" s="203"/>
      <c r="J186" s="203"/>
      <c r="K186" s="204"/>
      <c r="L186" s="89"/>
      <c r="O186" s="422"/>
      <c r="P186" s="422"/>
      <c r="Q186" s="422"/>
      <c r="R186" s="422"/>
      <c r="S186" s="422"/>
      <c r="T186" s="422"/>
      <c r="U186" s="422"/>
      <c r="V186" s="422"/>
    </row>
    <row r="187" spans="1:22" s="302" customFormat="1" ht="12" thickBot="1" x14ac:dyDescent="0.25">
      <c r="A187" s="89">
        <v>158</v>
      </c>
      <c r="K187" s="559"/>
      <c r="L187" s="89"/>
      <c r="O187" s="560"/>
      <c r="P187" s="560"/>
      <c r="Q187" s="560"/>
      <c r="R187" s="560"/>
      <c r="S187" s="560"/>
      <c r="T187" s="560"/>
      <c r="U187" s="560"/>
      <c r="V187" s="560"/>
    </row>
    <row r="188" spans="1:22" ht="18.75" x14ac:dyDescent="0.3">
      <c r="A188" s="89">
        <v>159</v>
      </c>
      <c r="B188" s="843" t="s">
        <v>366</v>
      </c>
      <c r="C188" s="844"/>
      <c r="D188" s="844"/>
      <c r="E188" s="844"/>
      <c r="F188" s="844"/>
      <c r="G188" s="844"/>
      <c r="H188" s="844"/>
      <c r="I188" s="844"/>
      <c r="J188" s="844"/>
      <c r="K188" s="411"/>
      <c r="O188" s="261"/>
      <c r="P188" s="261"/>
      <c r="Q188" s="261"/>
      <c r="R188" s="261"/>
      <c r="S188" s="261"/>
      <c r="T188" s="261"/>
      <c r="U188" s="261"/>
      <c r="V188" s="261"/>
    </row>
    <row r="189" spans="1:22" ht="14.25" x14ac:dyDescent="0.2">
      <c r="A189" s="302">
        <v>160</v>
      </c>
      <c r="B189" s="561" t="s">
        <v>584</v>
      </c>
      <c r="C189" s="562"/>
      <c r="D189" s="562"/>
      <c r="E189" s="562"/>
      <c r="F189" s="562"/>
      <c r="G189" s="562"/>
      <c r="H189" s="562"/>
      <c r="I189" s="562"/>
      <c r="J189" s="562"/>
      <c r="K189" s="402"/>
      <c r="O189" s="261"/>
      <c r="P189" s="261"/>
      <c r="Q189" s="261"/>
      <c r="R189" s="261"/>
      <c r="S189" s="261"/>
      <c r="T189" s="261"/>
      <c r="U189" s="261"/>
      <c r="V189" s="261"/>
    </row>
    <row r="190" spans="1:22" x14ac:dyDescent="0.2">
      <c r="A190" s="89">
        <v>162</v>
      </c>
      <c r="B190" s="563" t="s">
        <v>585</v>
      </c>
      <c r="C190" s="564"/>
      <c r="D190" s="564"/>
      <c r="E190" s="564"/>
      <c r="F190" s="564"/>
      <c r="G190" s="564"/>
      <c r="H190" s="564"/>
      <c r="I190" s="564"/>
      <c r="J190" s="564"/>
      <c r="K190" s="402"/>
    </row>
    <row r="191" spans="1:22" s="255" customFormat="1" x14ac:dyDescent="0.2">
      <c r="A191" s="565">
        <v>165</v>
      </c>
      <c r="B191" s="566" t="s">
        <v>464</v>
      </c>
      <c r="C191" s="567" t="s">
        <v>586</v>
      </c>
      <c r="D191" s="568"/>
      <c r="E191" s="569"/>
      <c r="F191" s="568"/>
      <c r="G191" s="568"/>
      <c r="H191" s="570"/>
      <c r="I191" s="571"/>
      <c r="J191" s="568"/>
      <c r="K191" s="572"/>
    </row>
    <row r="192" spans="1:22" x14ac:dyDescent="0.2">
      <c r="A192" s="476">
        <v>166</v>
      </c>
      <c r="B192" s="325" t="s">
        <v>1</v>
      </c>
      <c r="C192" s="325" t="s">
        <v>1</v>
      </c>
      <c r="D192" s="187" t="s">
        <v>351</v>
      </c>
      <c r="E192" s="188"/>
      <c r="F192" s="187"/>
      <c r="G192" s="187" t="s">
        <v>4</v>
      </c>
      <c r="H192" s="189" t="s">
        <v>204</v>
      </c>
      <c r="I192" s="190" t="s">
        <v>451</v>
      </c>
      <c r="J192" s="190"/>
      <c r="K192" s="573"/>
    </row>
    <row r="193" spans="1:17" x14ac:dyDescent="0.2">
      <c r="A193" s="89">
        <v>167</v>
      </c>
      <c r="B193" s="325" t="s">
        <v>349</v>
      </c>
      <c r="C193" s="325" t="s">
        <v>350</v>
      </c>
      <c r="D193" s="187" t="s">
        <v>352</v>
      </c>
      <c r="E193" s="188" t="s">
        <v>171</v>
      </c>
      <c r="F193" s="187" t="s">
        <v>0</v>
      </c>
      <c r="G193" s="187" t="s">
        <v>5</v>
      </c>
      <c r="H193" s="189" t="s">
        <v>3</v>
      </c>
      <c r="I193" s="190" t="s">
        <v>7</v>
      </c>
      <c r="J193" s="190" t="s">
        <v>8</v>
      </c>
      <c r="K193" s="573" t="s">
        <v>353</v>
      </c>
      <c r="M193" s="100"/>
      <c r="N193" s="100"/>
      <c r="O193" s="100"/>
      <c r="P193" s="100"/>
      <c r="Q193" s="100"/>
    </row>
    <row r="194" spans="1:17" s="310" customFormat="1" x14ac:dyDescent="0.2">
      <c r="A194" s="89">
        <v>168</v>
      </c>
      <c r="B194" s="55"/>
      <c r="C194" s="55"/>
      <c r="D194" s="55"/>
      <c r="E194" s="55"/>
      <c r="F194" s="55"/>
      <c r="G194" s="55"/>
      <c r="H194" s="55"/>
      <c r="I194" s="55"/>
      <c r="J194" s="55"/>
      <c r="K194" s="158"/>
      <c r="L194" s="89"/>
      <c r="M194" s="89"/>
      <c r="N194" s="89"/>
      <c r="O194" s="89"/>
      <c r="P194" s="89"/>
      <c r="Q194" s="89"/>
    </row>
    <row r="195" spans="1:17" x14ac:dyDescent="0.2">
      <c r="A195" s="89">
        <v>169</v>
      </c>
      <c r="B195" s="283">
        <v>2018</v>
      </c>
      <c r="C195" s="283">
        <v>2018</v>
      </c>
      <c r="D195" s="55">
        <v>316</v>
      </c>
      <c r="E195" s="105">
        <v>9093</v>
      </c>
      <c r="F195" s="55" t="s">
        <v>454</v>
      </c>
      <c r="G195" s="55" t="s">
        <v>14</v>
      </c>
      <c r="H195" s="103"/>
      <c r="I195" s="104">
        <v>3186</v>
      </c>
      <c r="J195" s="104">
        <f>K195*I195</f>
        <v>31860</v>
      </c>
      <c r="K195" s="156">
        <v>10</v>
      </c>
      <c r="M195" s="100"/>
      <c r="N195" s="100"/>
      <c r="O195" s="100"/>
      <c r="P195" s="100"/>
      <c r="Q195" s="100"/>
    </row>
    <row r="196" spans="1:17" x14ac:dyDescent="0.2">
      <c r="A196" s="310">
        <v>170</v>
      </c>
      <c r="B196" s="282">
        <v>2020</v>
      </c>
      <c r="C196" s="282">
        <v>2020</v>
      </c>
      <c r="D196" s="55">
        <v>2323</v>
      </c>
      <c r="E196" s="105"/>
      <c r="F196" s="55" t="s">
        <v>542</v>
      </c>
      <c r="G196" s="55" t="s">
        <v>543</v>
      </c>
      <c r="H196" s="103"/>
      <c r="I196" s="104">
        <v>314.14999999999998</v>
      </c>
      <c r="J196" s="104">
        <f>K196*I196</f>
        <v>3141.5</v>
      </c>
      <c r="K196" s="158">
        <v>10</v>
      </c>
      <c r="L196" s="249"/>
      <c r="M196" s="100"/>
      <c r="N196" s="100"/>
      <c r="O196" s="100"/>
      <c r="P196" s="100"/>
      <c r="Q196" s="100"/>
    </row>
    <row r="197" spans="1:17" s="574" customFormat="1" x14ac:dyDescent="0.2">
      <c r="A197" s="574">
        <v>171</v>
      </c>
      <c r="B197" s="575" t="s">
        <v>587</v>
      </c>
      <c r="C197" s="575"/>
      <c r="D197" s="575"/>
      <c r="E197" s="575"/>
      <c r="F197" s="575"/>
      <c r="G197" s="575"/>
      <c r="H197" s="575"/>
      <c r="I197" s="575"/>
      <c r="J197" s="575"/>
      <c r="K197" s="576"/>
    </row>
    <row r="198" spans="1:17" s="574" customFormat="1" x14ac:dyDescent="0.2">
      <c r="A198" s="574">
        <v>172</v>
      </c>
      <c r="B198" s="577"/>
      <c r="C198" s="577"/>
      <c r="D198" s="577"/>
      <c r="E198" s="577"/>
      <c r="F198" s="578" t="s">
        <v>588</v>
      </c>
      <c r="G198" s="577"/>
      <c r="H198" s="577"/>
      <c r="I198" s="577"/>
      <c r="J198" s="577"/>
      <c r="K198" s="577"/>
    </row>
    <row r="199" spans="1:17" s="249" customFormat="1" x14ac:dyDescent="0.2">
      <c r="B199" s="325" t="s">
        <v>1</v>
      </c>
      <c r="C199" s="325" t="s">
        <v>1</v>
      </c>
      <c r="D199" s="187" t="s">
        <v>351</v>
      </c>
      <c r="E199" s="188"/>
      <c r="F199" s="187"/>
      <c r="G199" s="187" t="s">
        <v>4</v>
      </c>
      <c r="H199" s="189" t="s">
        <v>204</v>
      </c>
      <c r="I199" s="190" t="s">
        <v>452</v>
      </c>
      <c r="J199" s="190"/>
      <c r="K199" s="573"/>
      <c r="L199" s="89"/>
    </row>
    <row r="200" spans="1:17" x14ac:dyDescent="0.2">
      <c r="A200" s="186"/>
      <c r="B200" s="325" t="s">
        <v>349</v>
      </c>
      <c r="C200" s="325" t="s">
        <v>350</v>
      </c>
      <c r="D200" s="187" t="s">
        <v>352</v>
      </c>
      <c r="E200" s="188" t="s">
        <v>171</v>
      </c>
      <c r="F200" s="187" t="s">
        <v>0</v>
      </c>
      <c r="G200" s="187" t="s">
        <v>5</v>
      </c>
      <c r="H200" s="189" t="s">
        <v>3</v>
      </c>
      <c r="I200" s="190" t="s">
        <v>7</v>
      </c>
      <c r="J200" s="190" t="s">
        <v>8</v>
      </c>
      <c r="K200" s="573" t="s">
        <v>353</v>
      </c>
    </row>
    <row r="201" spans="1:17" x14ac:dyDescent="0.2">
      <c r="A201" s="186"/>
      <c r="B201" s="272"/>
      <c r="C201" s="272"/>
      <c r="D201" s="272"/>
      <c r="E201" s="272"/>
      <c r="F201" s="272"/>
      <c r="G201" s="272"/>
      <c r="H201" s="272"/>
      <c r="I201" s="272"/>
      <c r="J201" s="272"/>
      <c r="K201" s="579"/>
    </row>
    <row r="202" spans="1:17" x14ac:dyDescent="0.2">
      <c r="A202" s="186"/>
      <c r="B202" s="66">
        <v>2020</v>
      </c>
      <c r="C202" s="66">
        <v>2020</v>
      </c>
      <c r="D202" s="55">
        <v>317</v>
      </c>
      <c r="E202" s="105"/>
      <c r="F202" s="55" t="s">
        <v>430</v>
      </c>
      <c r="G202" s="55" t="s">
        <v>41</v>
      </c>
      <c r="H202" s="103"/>
      <c r="I202" s="104">
        <v>250</v>
      </c>
      <c r="J202" s="104">
        <f>K202*I202</f>
        <v>7500</v>
      </c>
      <c r="K202" s="158">
        <v>30</v>
      </c>
    </row>
    <row r="203" spans="1:17" ht="12.75" x14ac:dyDescent="0.2">
      <c r="A203" s="186"/>
      <c r="B203" s="66">
        <v>2020</v>
      </c>
      <c r="C203" s="66">
        <v>2020</v>
      </c>
      <c r="D203" s="55">
        <v>318</v>
      </c>
      <c r="E203" s="105"/>
      <c r="F203" s="55" t="s">
        <v>493</v>
      </c>
      <c r="G203" s="55" t="s">
        <v>41</v>
      </c>
      <c r="H203" s="103"/>
      <c r="I203" s="104">
        <v>230.01</v>
      </c>
      <c r="J203" s="104">
        <f>I203*K203</f>
        <v>82573.59</v>
      </c>
      <c r="K203" s="158">
        <v>359</v>
      </c>
      <c r="L203" s="37"/>
    </row>
    <row r="204" spans="1:17" x14ac:dyDescent="0.2">
      <c r="B204" s="66">
        <v>2019</v>
      </c>
      <c r="C204" s="66">
        <v>2019</v>
      </c>
      <c r="D204" s="55">
        <v>319</v>
      </c>
      <c r="E204" s="105"/>
      <c r="F204" s="55" t="s">
        <v>589</v>
      </c>
      <c r="G204" s="55" t="s">
        <v>40</v>
      </c>
      <c r="H204" s="103"/>
      <c r="I204" s="104">
        <v>223.15</v>
      </c>
      <c r="J204" s="104">
        <f>K204*I204</f>
        <v>9372.3000000000011</v>
      </c>
      <c r="K204" s="158">
        <v>42</v>
      </c>
    </row>
    <row r="205" spans="1:17" x14ac:dyDescent="0.2">
      <c r="B205" s="66">
        <v>2020</v>
      </c>
      <c r="C205" s="66">
        <v>2020</v>
      </c>
      <c r="D205" s="55">
        <v>320</v>
      </c>
      <c r="E205" s="105"/>
      <c r="F205" s="55" t="s">
        <v>439</v>
      </c>
      <c r="G205" s="55" t="s">
        <v>41</v>
      </c>
      <c r="H205" s="103"/>
      <c r="I205" s="104">
        <v>175.01</v>
      </c>
      <c r="J205" s="104">
        <f>I205*K205</f>
        <v>110431.31</v>
      </c>
      <c r="K205" s="158">
        <v>631</v>
      </c>
    </row>
    <row r="206" spans="1:17" x14ac:dyDescent="0.2">
      <c r="B206" s="66">
        <v>2020</v>
      </c>
      <c r="C206" s="66">
        <v>2020</v>
      </c>
      <c r="D206" s="55">
        <v>321</v>
      </c>
      <c r="E206" s="105"/>
      <c r="F206" s="55" t="s">
        <v>437</v>
      </c>
      <c r="G206" s="55" t="s">
        <v>41</v>
      </c>
      <c r="H206" s="103"/>
      <c r="I206" s="104">
        <v>175</v>
      </c>
      <c r="J206" s="104">
        <f>I206*K206</f>
        <v>39025</v>
      </c>
      <c r="K206" s="158">
        <v>223</v>
      </c>
    </row>
    <row r="207" spans="1:17" x14ac:dyDescent="0.2">
      <c r="B207" s="283">
        <v>2018</v>
      </c>
      <c r="C207" s="283">
        <v>2018</v>
      </c>
      <c r="D207" s="55">
        <v>322</v>
      </c>
      <c r="E207" s="105">
        <v>9596</v>
      </c>
      <c r="F207" s="55" t="s">
        <v>100</v>
      </c>
      <c r="G207" s="55" t="s">
        <v>41</v>
      </c>
      <c r="H207" s="103"/>
      <c r="I207" s="104">
        <v>144.1</v>
      </c>
      <c r="J207" s="104">
        <f t="shared" ref="J207:J212" si="5">K207*I207</f>
        <v>77093.5</v>
      </c>
      <c r="K207" s="156">
        <v>535</v>
      </c>
    </row>
    <row r="208" spans="1:17" x14ac:dyDescent="0.2">
      <c r="B208" s="283">
        <v>2018</v>
      </c>
      <c r="C208" s="283">
        <v>2018</v>
      </c>
      <c r="D208" s="55">
        <v>323</v>
      </c>
      <c r="E208" s="105">
        <v>9632</v>
      </c>
      <c r="F208" s="55" t="s">
        <v>104</v>
      </c>
      <c r="G208" s="55" t="s">
        <v>105</v>
      </c>
      <c r="H208" s="103"/>
      <c r="I208" s="104">
        <v>95.7</v>
      </c>
      <c r="J208" s="104">
        <f t="shared" si="5"/>
        <v>16843.2</v>
      </c>
      <c r="K208" s="156">
        <v>176</v>
      </c>
    </row>
    <row r="209" spans="2:12" ht="15" x14ac:dyDescent="0.25">
      <c r="B209" s="283">
        <v>2018</v>
      </c>
      <c r="C209" s="283">
        <v>2018</v>
      </c>
      <c r="D209" s="55">
        <v>324</v>
      </c>
      <c r="E209" s="105">
        <v>9610</v>
      </c>
      <c r="F209" s="55" t="s">
        <v>329</v>
      </c>
      <c r="G209" s="55" t="s">
        <v>14</v>
      </c>
      <c r="H209" s="103"/>
      <c r="I209" s="104">
        <v>426.62</v>
      </c>
      <c r="J209" s="104">
        <f t="shared" si="5"/>
        <v>3839.58</v>
      </c>
      <c r="K209" s="156">
        <v>9</v>
      </c>
      <c r="L209" s="168"/>
    </row>
    <row r="210" spans="2:12" ht="12.75" x14ac:dyDescent="0.2">
      <c r="B210" s="283">
        <v>2018</v>
      </c>
      <c r="C210" s="283">
        <v>2018</v>
      </c>
      <c r="D210" s="55">
        <v>325</v>
      </c>
      <c r="E210" s="105">
        <v>9612</v>
      </c>
      <c r="F210" s="55" t="s">
        <v>330</v>
      </c>
      <c r="G210" s="55" t="s">
        <v>14</v>
      </c>
      <c r="H210" s="103"/>
      <c r="I210" s="104">
        <v>210</v>
      </c>
      <c r="J210" s="104">
        <f t="shared" si="5"/>
        <v>1680</v>
      </c>
      <c r="K210" s="156">
        <v>8</v>
      </c>
      <c r="L210" s="37"/>
    </row>
    <row r="211" spans="2:12" x14ac:dyDescent="0.2">
      <c r="B211" s="283">
        <v>2018</v>
      </c>
      <c r="C211" s="283">
        <v>2018</v>
      </c>
      <c r="D211" s="55">
        <v>326</v>
      </c>
      <c r="E211" s="105">
        <v>9611</v>
      </c>
      <c r="F211" s="55" t="s">
        <v>332</v>
      </c>
      <c r="G211" s="55" t="s">
        <v>14</v>
      </c>
      <c r="H211" s="103"/>
      <c r="I211" s="104">
        <v>426.62</v>
      </c>
      <c r="J211" s="104">
        <f t="shared" si="5"/>
        <v>1279.8600000000001</v>
      </c>
      <c r="K211" s="156">
        <v>3</v>
      </c>
    </row>
    <row r="212" spans="2:12" s="37" customFormat="1" ht="12.75" x14ac:dyDescent="0.2">
      <c r="B212" s="283">
        <v>2018</v>
      </c>
      <c r="C212" s="283">
        <v>2018</v>
      </c>
      <c r="D212" s="55">
        <v>2301</v>
      </c>
      <c r="E212" s="105">
        <v>9617</v>
      </c>
      <c r="F212" s="55" t="s">
        <v>327</v>
      </c>
      <c r="G212" s="55" t="s">
        <v>14</v>
      </c>
      <c r="H212" s="103"/>
      <c r="I212" s="104">
        <v>390</v>
      </c>
      <c r="J212" s="104">
        <f t="shared" si="5"/>
        <v>780</v>
      </c>
      <c r="K212" s="156">
        <v>2</v>
      </c>
      <c r="L212" s="89"/>
    </row>
    <row r="213" spans="2:12" x14ac:dyDescent="0.2">
      <c r="B213" s="66">
        <v>2020</v>
      </c>
      <c r="C213" s="66">
        <v>2020</v>
      </c>
      <c r="D213" s="55">
        <v>2302</v>
      </c>
      <c r="E213" s="105"/>
      <c r="F213" s="55" t="s">
        <v>484</v>
      </c>
      <c r="G213" s="55" t="s">
        <v>485</v>
      </c>
      <c r="H213" s="103"/>
      <c r="I213" s="104">
        <v>175</v>
      </c>
      <c r="J213" s="104">
        <f>I213*K213</f>
        <v>1400</v>
      </c>
      <c r="K213" s="158">
        <v>8</v>
      </c>
    </row>
    <row r="214" spans="2:12" x14ac:dyDescent="0.2">
      <c r="B214" s="66">
        <v>2021</v>
      </c>
      <c r="C214" s="66">
        <v>2021</v>
      </c>
      <c r="D214" s="55">
        <v>327</v>
      </c>
      <c r="E214" s="105"/>
      <c r="F214" s="55" t="s">
        <v>590</v>
      </c>
      <c r="G214" s="55" t="s">
        <v>41</v>
      </c>
      <c r="H214" s="103"/>
      <c r="I214" s="104">
        <v>301</v>
      </c>
      <c r="J214" s="104">
        <f>K214*I214</f>
        <v>144480</v>
      </c>
      <c r="K214" s="158">
        <v>480</v>
      </c>
    </row>
    <row r="215" spans="2:12" x14ac:dyDescent="0.2">
      <c r="B215" s="66">
        <v>2021</v>
      </c>
      <c r="C215" s="66">
        <v>2021</v>
      </c>
      <c r="D215" s="55">
        <v>328</v>
      </c>
      <c r="E215" s="105"/>
      <c r="F215" s="55" t="s">
        <v>591</v>
      </c>
      <c r="G215" s="55" t="s">
        <v>41</v>
      </c>
      <c r="H215" s="103"/>
      <c r="I215" s="104">
        <v>223</v>
      </c>
      <c r="J215" s="104">
        <f>K215*I215</f>
        <v>107040</v>
      </c>
      <c r="K215" s="158">
        <v>480</v>
      </c>
    </row>
    <row r="216" spans="2:12" x14ac:dyDescent="0.2">
      <c r="B216" s="285"/>
      <c r="C216" s="285"/>
      <c r="D216" s="118"/>
      <c r="E216" s="107"/>
      <c r="F216" s="118"/>
      <c r="G216" s="118"/>
      <c r="H216" s="119"/>
      <c r="I216" s="120"/>
      <c r="J216" s="120"/>
      <c r="K216" s="580"/>
    </row>
    <row r="217" spans="2:12" x14ac:dyDescent="0.2">
      <c r="B217" s="285"/>
      <c r="C217" s="285"/>
      <c r="D217" s="118"/>
      <c r="E217" s="107"/>
      <c r="F217" s="118"/>
      <c r="G217" s="118"/>
      <c r="H217" s="119"/>
      <c r="I217" s="120"/>
      <c r="J217" s="120"/>
      <c r="K217" s="581"/>
    </row>
    <row r="218" spans="2:12" s="168" customFormat="1" ht="15" x14ac:dyDescent="0.25">
      <c r="B218" s="284"/>
      <c r="C218" s="284"/>
      <c r="D218" s="89"/>
      <c r="E218" s="125"/>
      <c r="F218" s="89"/>
      <c r="G218" s="89"/>
      <c r="H218" s="126"/>
      <c r="I218" s="115"/>
      <c r="J218" s="115"/>
      <c r="K218" s="513"/>
      <c r="L218" s="89"/>
    </row>
    <row r="219" spans="2:12" s="37" customFormat="1" ht="12.75" x14ac:dyDescent="0.2">
      <c r="B219" s="284"/>
      <c r="C219" s="284"/>
      <c r="D219" s="118"/>
      <c r="E219" s="107"/>
      <c r="F219" s="118"/>
      <c r="G219" s="118"/>
      <c r="H219" s="119"/>
      <c r="I219" s="120"/>
      <c r="J219" s="120"/>
      <c r="K219" s="513"/>
      <c r="L219" s="89"/>
    </row>
    <row r="220" spans="2:12" ht="12.75" x14ac:dyDescent="0.2">
      <c r="B220" s="284" t="s">
        <v>456</v>
      </c>
      <c r="D220" s="72"/>
      <c r="E220" s="54"/>
      <c r="F220" s="72"/>
      <c r="G220" s="72" t="s">
        <v>363</v>
      </c>
      <c r="H220" s="73"/>
      <c r="I220" s="74"/>
      <c r="J220" s="74"/>
      <c r="K220" s="555"/>
    </row>
    <row r="221" spans="2:12" x14ac:dyDescent="0.2">
      <c r="D221" s="118"/>
      <c r="E221" s="107"/>
      <c r="F221" s="118"/>
      <c r="G221" s="118"/>
      <c r="H221" s="119"/>
      <c r="I221" s="120"/>
      <c r="J221" s="120"/>
    </row>
    <row r="222" spans="2:12" x14ac:dyDescent="0.2">
      <c r="D222" s="118"/>
      <c r="E222" s="107"/>
      <c r="F222" s="118"/>
      <c r="G222" s="118"/>
      <c r="H222" s="119"/>
      <c r="I222" s="120"/>
      <c r="J222" s="120"/>
    </row>
    <row r="223" spans="2:12" x14ac:dyDescent="0.2">
      <c r="D223" s="118"/>
      <c r="E223" s="107"/>
      <c r="F223" s="118"/>
      <c r="G223" s="118"/>
      <c r="H223" s="119"/>
      <c r="I223" s="120"/>
      <c r="J223" s="120"/>
    </row>
    <row r="224" spans="2:12" x14ac:dyDescent="0.2">
      <c r="D224" s="118"/>
      <c r="E224" s="107"/>
      <c r="F224" s="118"/>
      <c r="G224" s="118"/>
      <c r="H224" s="119"/>
      <c r="I224" s="120"/>
      <c r="J224" s="120"/>
    </row>
    <row r="225" spans="2:11" x14ac:dyDescent="0.2">
      <c r="D225" s="118"/>
      <c r="E225" s="107"/>
      <c r="F225" s="118"/>
      <c r="G225" s="118"/>
      <c r="H225" s="119"/>
      <c r="I225" s="120"/>
      <c r="J225" s="120"/>
    </row>
    <row r="226" spans="2:11" ht="15" x14ac:dyDescent="0.25">
      <c r="B226" s="293" t="s">
        <v>360</v>
      </c>
      <c r="C226" s="293"/>
      <c r="D226" s="294"/>
      <c r="E226" s="295"/>
      <c r="F226" s="294"/>
      <c r="G226" s="296" t="s">
        <v>343</v>
      </c>
      <c r="H226" s="296"/>
      <c r="I226" s="297"/>
      <c r="J226" s="297"/>
      <c r="K226" s="556"/>
    </row>
    <row r="227" spans="2:11" ht="12.75" x14ac:dyDescent="0.2">
      <c r="B227" s="37" t="s">
        <v>450</v>
      </c>
      <c r="C227" s="37"/>
      <c r="D227" s="72"/>
      <c r="E227" s="54"/>
      <c r="F227" s="37"/>
      <c r="G227" s="57" t="s">
        <v>362</v>
      </c>
      <c r="H227" s="65"/>
      <c r="I227" s="65"/>
      <c r="J227" s="74"/>
      <c r="K227" s="555"/>
    </row>
    <row r="228" spans="2:11" x14ac:dyDescent="0.2">
      <c r="D228" s="118"/>
      <c r="E228" s="107"/>
      <c r="F228" s="118"/>
      <c r="H228" s="89"/>
      <c r="I228" s="89"/>
      <c r="J228" s="89"/>
    </row>
    <row r="229" spans="2:11" x14ac:dyDescent="0.2">
      <c r="B229" s="89"/>
      <c r="C229" s="89"/>
    </row>
    <row r="230" spans="2:11" x14ac:dyDescent="0.2">
      <c r="B230" s="89"/>
      <c r="C230" s="89"/>
    </row>
    <row r="231" spans="2:11" x14ac:dyDescent="0.2">
      <c r="B231" s="89"/>
      <c r="C231" s="89"/>
      <c r="G231" s="115"/>
    </row>
    <row r="232" spans="2:11" x14ac:dyDescent="0.2">
      <c r="B232" s="89"/>
      <c r="C232" s="89"/>
      <c r="G232" s="115"/>
    </row>
    <row r="233" spans="2:11" x14ac:dyDescent="0.2">
      <c r="B233" s="89"/>
      <c r="C233" s="89"/>
      <c r="E233" s="89"/>
      <c r="H233" s="89"/>
      <c r="I233" s="89"/>
    </row>
    <row r="234" spans="2:11" x14ac:dyDescent="0.2">
      <c r="B234" s="89"/>
      <c r="C234" s="89"/>
      <c r="E234" s="89"/>
      <c r="H234" s="89"/>
      <c r="I234" s="89"/>
    </row>
    <row r="235" spans="2:11" x14ac:dyDescent="0.2">
      <c r="B235" s="89"/>
      <c r="C235" s="89"/>
      <c r="E235" s="89"/>
      <c r="H235" s="89"/>
      <c r="I235" s="89"/>
    </row>
    <row r="236" spans="2:11" x14ac:dyDescent="0.2">
      <c r="B236" s="89"/>
      <c r="C236" s="89"/>
      <c r="E236" s="89"/>
      <c r="H236" s="89"/>
      <c r="I236" s="89"/>
    </row>
    <row r="237" spans="2:11" x14ac:dyDescent="0.2">
      <c r="B237" s="89"/>
      <c r="C237" s="89"/>
      <c r="E237" s="89"/>
      <c r="H237" s="89"/>
      <c r="I237" s="89"/>
      <c r="J237" s="89"/>
    </row>
    <row r="238" spans="2:11" x14ac:dyDescent="0.2">
      <c r="B238" s="89"/>
      <c r="C238" s="89"/>
      <c r="E238" s="89"/>
      <c r="H238" s="89"/>
      <c r="I238" s="89"/>
      <c r="J238" s="89"/>
    </row>
    <row r="239" spans="2:11" x14ac:dyDescent="0.2">
      <c r="B239" s="89"/>
      <c r="C239" s="89"/>
      <c r="E239" s="89"/>
      <c r="H239" s="89"/>
      <c r="I239" s="89"/>
      <c r="J239" s="89"/>
    </row>
    <row r="240" spans="2:11" x14ac:dyDescent="0.2">
      <c r="B240" s="89"/>
      <c r="C240" s="89"/>
      <c r="G240" s="115"/>
      <c r="J240" s="89"/>
    </row>
    <row r="241" spans="2:10" x14ac:dyDescent="0.2">
      <c r="B241" s="89"/>
      <c r="C241" s="89"/>
      <c r="G241" s="115"/>
      <c r="J241" s="89"/>
    </row>
    <row r="242" spans="2:10" x14ac:dyDescent="0.2">
      <c r="B242" s="89"/>
      <c r="C242" s="89"/>
      <c r="G242" s="115"/>
      <c r="J242" s="89"/>
    </row>
    <row r="243" spans="2:10" x14ac:dyDescent="0.2">
      <c r="B243" s="89"/>
      <c r="C243" s="89"/>
      <c r="G243" s="115"/>
      <c r="J243" s="89"/>
    </row>
    <row r="244" spans="2:10" x14ac:dyDescent="0.2">
      <c r="B244" s="89"/>
      <c r="C244" s="89"/>
      <c r="G244" s="115"/>
      <c r="J244" s="89"/>
    </row>
    <row r="245" spans="2:10" x14ac:dyDescent="0.2">
      <c r="B245" s="89"/>
      <c r="C245" s="89"/>
      <c r="G245" s="115"/>
      <c r="J245" s="89"/>
    </row>
    <row r="246" spans="2:10" x14ac:dyDescent="0.2">
      <c r="B246" s="89"/>
      <c r="C246" s="89"/>
      <c r="G246" s="115"/>
      <c r="J246" s="89"/>
    </row>
    <row r="247" spans="2:10" x14ac:dyDescent="0.2">
      <c r="B247" s="89"/>
      <c r="C247" s="89"/>
      <c r="G247" s="115"/>
      <c r="J247" s="89"/>
    </row>
    <row r="248" spans="2:10" x14ac:dyDescent="0.2">
      <c r="B248" s="89"/>
      <c r="C248" s="89"/>
      <c r="G248" s="115"/>
      <c r="J248" s="89"/>
    </row>
    <row r="249" spans="2:10" x14ac:dyDescent="0.2">
      <c r="B249" s="89"/>
      <c r="C249" s="89"/>
      <c r="G249" s="115"/>
      <c r="J249" s="89"/>
    </row>
    <row r="250" spans="2:10" x14ac:dyDescent="0.2">
      <c r="B250" s="89"/>
      <c r="C250" s="89"/>
      <c r="G250" s="115"/>
      <c r="J250" s="89"/>
    </row>
    <row r="251" spans="2:10" x14ac:dyDescent="0.2">
      <c r="B251" s="89"/>
      <c r="C251" s="89"/>
      <c r="G251" s="115"/>
      <c r="J251" s="89"/>
    </row>
    <row r="252" spans="2:10" x14ac:dyDescent="0.2">
      <c r="B252" s="89"/>
      <c r="C252" s="89"/>
      <c r="G252" s="115"/>
      <c r="J252" s="89"/>
    </row>
    <row r="253" spans="2:10" x14ac:dyDescent="0.2">
      <c r="B253" s="89"/>
      <c r="C253" s="89"/>
      <c r="E253" s="89"/>
      <c r="G253" s="115"/>
      <c r="H253" s="89"/>
      <c r="I253" s="89"/>
      <c r="J253" s="89"/>
    </row>
    <row r="254" spans="2:10" x14ac:dyDescent="0.2">
      <c r="B254" s="89"/>
      <c r="C254" s="89"/>
      <c r="E254" s="89"/>
      <c r="G254" s="115"/>
      <c r="H254" s="89"/>
      <c r="I254" s="89"/>
      <c r="J254" s="89"/>
    </row>
    <row r="255" spans="2:10" x14ac:dyDescent="0.2">
      <c r="B255" s="89"/>
      <c r="C255" s="89"/>
      <c r="E255" s="89"/>
      <c r="G255" s="115"/>
      <c r="H255" s="89"/>
      <c r="I255" s="89"/>
      <c r="J255" s="89"/>
    </row>
    <row r="256" spans="2:10" x14ac:dyDescent="0.2">
      <c r="B256" s="89"/>
      <c r="C256" s="89"/>
      <c r="E256" s="89"/>
      <c r="G256" s="115"/>
      <c r="H256" s="89"/>
      <c r="I256" s="89"/>
      <c r="J256" s="89"/>
    </row>
    <row r="257" spans="2:10" x14ac:dyDescent="0.2">
      <c r="B257" s="89"/>
      <c r="C257" s="89"/>
      <c r="E257" s="89"/>
      <c r="G257" s="115"/>
      <c r="H257" s="89"/>
      <c r="I257" s="89"/>
      <c r="J257" s="89"/>
    </row>
    <row r="258" spans="2:10" x14ac:dyDescent="0.2">
      <c r="B258" s="89"/>
      <c r="C258" s="89"/>
      <c r="E258" s="89"/>
      <c r="G258" s="115"/>
      <c r="H258" s="89"/>
      <c r="I258" s="89"/>
      <c r="J258" s="89"/>
    </row>
    <row r="259" spans="2:10" x14ac:dyDescent="0.2">
      <c r="B259" s="89"/>
      <c r="C259" s="89"/>
      <c r="E259" s="89"/>
      <c r="G259" s="115"/>
      <c r="H259" s="89"/>
      <c r="I259" s="89"/>
      <c r="J259" s="89"/>
    </row>
    <row r="260" spans="2:10" x14ac:dyDescent="0.2">
      <c r="B260" s="89"/>
      <c r="C260" s="89"/>
      <c r="E260" s="89"/>
      <c r="G260" s="115"/>
      <c r="H260" s="89"/>
      <c r="I260" s="89"/>
      <c r="J260" s="89"/>
    </row>
    <row r="261" spans="2:10" x14ac:dyDescent="0.2">
      <c r="B261" s="89"/>
      <c r="C261" s="89"/>
      <c r="E261" s="89"/>
      <c r="G261" s="115"/>
      <c r="H261" s="89"/>
      <c r="I261" s="89"/>
      <c r="J261" s="89"/>
    </row>
    <row r="262" spans="2:10" x14ac:dyDescent="0.2">
      <c r="B262" s="89"/>
      <c r="C262" s="89"/>
      <c r="E262" s="89"/>
      <c r="G262" s="115"/>
      <c r="H262" s="89"/>
      <c r="I262" s="89"/>
      <c r="J262" s="89"/>
    </row>
    <row r="263" spans="2:10" x14ac:dyDescent="0.2">
      <c r="B263" s="89"/>
      <c r="C263" s="89"/>
      <c r="E263" s="89"/>
      <c r="G263" s="115"/>
      <c r="H263" s="89"/>
      <c r="I263" s="89"/>
      <c r="J263" s="89"/>
    </row>
    <row r="264" spans="2:10" x14ac:dyDescent="0.2">
      <c r="B264" s="89"/>
      <c r="C264" s="89"/>
      <c r="E264" s="89"/>
      <c r="G264" s="115"/>
      <c r="H264" s="89"/>
      <c r="I264" s="89"/>
      <c r="J264" s="89"/>
    </row>
    <row r="265" spans="2:10" x14ac:dyDescent="0.2">
      <c r="B265" s="89"/>
      <c r="C265" s="89"/>
      <c r="E265" s="89"/>
      <c r="G265" s="115"/>
      <c r="H265" s="89"/>
      <c r="I265" s="89"/>
      <c r="J265" s="89"/>
    </row>
    <row r="266" spans="2:10" x14ac:dyDescent="0.2">
      <c r="B266" s="89"/>
      <c r="C266" s="89"/>
      <c r="E266" s="89"/>
      <c r="G266" s="115"/>
      <c r="H266" s="89"/>
      <c r="I266" s="89"/>
      <c r="J266" s="89"/>
    </row>
    <row r="267" spans="2:10" x14ac:dyDescent="0.2">
      <c r="B267" s="89"/>
      <c r="C267" s="89"/>
      <c r="E267" s="89"/>
      <c r="G267" s="115"/>
      <c r="H267" s="89"/>
      <c r="I267" s="89"/>
      <c r="J267" s="89"/>
    </row>
    <row r="268" spans="2:10" x14ac:dyDescent="0.2">
      <c r="B268" s="89"/>
      <c r="C268" s="89"/>
      <c r="E268" s="89"/>
      <c r="G268" s="115"/>
      <c r="H268" s="89"/>
      <c r="I268" s="89"/>
      <c r="J268" s="89"/>
    </row>
    <row r="269" spans="2:10" x14ac:dyDescent="0.2">
      <c r="B269" s="89"/>
      <c r="C269" s="89"/>
      <c r="E269" s="89"/>
      <c r="G269" s="115"/>
      <c r="H269" s="89"/>
      <c r="I269" s="89"/>
      <c r="J269" s="89"/>
    </row>
    <row r="270" spans="2:10" x14ac:dyDescent="0.2">
      <c r="B270" s="89"/>
      <c r="C270" s="89"/>
      <c r="E270" s="89"/>
      <c r="G270" s="115"/>
      <c r="H270" s="89"/>
      <c r="I270" s="89"/>
      <c r="J270" s="89"/>
    </row>
    <row r="271" spans="2:10" x14ac:dyDescent="0.2">
      <c r="B271" s="89"/>
      <c r="C271" s="89"/>
      <c r="E271" s="89"/>
      <c r="G271" s="115"/>
      <c r="H271" s="89"/>
      <c r="I271" s="89"/>
      <c r="J271" s="89"/>
    </row>
    <row r="272" spans="2:10" x14ac:dyDescent="0.2">
      <c r="B272" s="89"/>
      <c r="C272" s="89"/>
      <c r="E272" s="89"/>
      <c r="G272" s="115"/>
      <c r="H272" s="89"/>
      <c r="I272" s="89"/>
      <c r="J272" s="89"/>
    </row>
    <row r="273" spans="2:10" x14ac:dyDescent="0.2">
      <c r="B273" s="89"/>
      <c r="C273" s="89"/>
      <c r="E273" s="89"/>
      <c r="G273" s="115"/>
      <c r="H273" s="89"/>
      <c r="I273" s="89"/>
      <c r="J273" s="89"/>
    </row>
    <row r="274" spans="2:10" x14ac:dyDescent="0.2">
      <c r="B274" s="89"/>
      <c r="C274" s="89"/>
      <c r="E274" s="89"/>
      <c r="G274" s="115"/>
      <c r="H274" s="89"/>
      <c r="I274" s="89"/>
      <c r="J274" s="89"/>
    </row>
    <row r="275" spans="2:10" x14ac:dyDescent="0.2">
      <c r="B275" s="89"/>
      <c r="C275" s="89"/>
      <c r="E275" s="89"/>
      <c r="G275" s="115"/>
      <c r="H275" s="89"/>
      <c r="I275" s="89"/>
      <c r="J275" s="89"/>
    </row>
    <row r="276" spans="2:10" x14ac:dyDescent="0.2">
      <c r="B276" s="89"/>
      <c r="C276" s="89"/>
      <c r="E276" s="89"/>
      <c r="G276" s="115"/>
      <c r="H276" s="89"/>
      <c r="I276" s="89"/>
      <c r="J276" s="89"/>
    </row>
    <row r="277" spans="2:10" x14ac:dyDescent="0.2">
      <c r="B277" s="89"/>
      <c r="C277" s="89"/>
      <c r="E277" s="89"/>
      <c r="G277" s="115"/>
      <c r="H277" s="89"/>
      <c r="I277" s="89"/>
      <c r="J277" s="89"/>
    </row>
    <row r="278" spans="2:10" x14ac:dyDescent="0.2">
      <c r="B278" s="89"/>
      <c r="C278" s="89"/>
      <c r="E278" s="89"/>
      <c r="G278" s="115"/>
      <c r="H278" s="89"/>
      <c r="I278" s="89"/>
      <c r="J278" s="89"/>
    </row>
    <row r="279" spans="2:10" x14ac:dyDescent="0.2">
      <c r="B279" s="89"/>
      <c r="C279" s="89"/>
      <c r="E279" s="89"/>
      <c r="G279" s="115"/>
      <c r="H279" s="89"/>
      <c r="I279" s="89"/>
      <c r="J279" s="89"/>
    </row>
    <row r="280" spans="2:10" x14ac:dyDescent="0.2">
      <c r="B280" s="89"/>
      <c r="C280" s="89"/>
      <c r="E280" s="89"/>
      <c r="G280" s="115"/>
      <c r="H280" s="89"/>
      <c r="I280" s="89"/>
      <c r="J280" s="89"/>
    </row>
    <row r="281" spans="2:10" x14ac:dyDescent="0.2">
      <c r="B281" s="89"/>
      <c r="C281" s="89"/>
      <c r="E281" s="89"/>
      <c r="G281" s="115"/>
      <c r="H281" s="89"/>
      <c r="I281" s="89"/>
      <c r="J281" s="89"/>
    </row>
    <row r="282" spans="2:10" x14ac:dyDescent="0.2">
      <c r="B282" s="89"/>
      <c r="C282" s="89"/>
      <c r="E282" s="89"/>
      <c r="G282" s="115"/>
      <c r="H282" s="89"/>
      <c r="I282" s="89"/>
      <c r="J282" s="89"/>
    </row>
    <row r="283" spans="2:10" x14ac:dyDescent="0.2">
      <c r="B283" s="89"/>
      <c r="C283" s="89"/>
      <c r="E283" s="89"/>
      <c r="G283" s="115"/>
      <c r="H283" s="89"/>
      <c r="I283" s="89"/>
      <c r="J283" s="89"/>
    </row>
    <row r="284" spans="2:10" x14ac:dyDescent="0.2">
      <c r="B284" s="89"/>
      <c r="C284" s="89"/>
      <c r="E284" s="89"/>
      <c r="G284" s="115"/>
      <c r="H284" s="89"/>
      <c r="I284" s="89"/>
      <c r="J284" s="89"/>
    </row>
    <row r="285" spans="2:10" x14ac:dyDescent="0.2">
      <c r="B285" s="89"/>
      <c r="C285" s="89"/>
      <c r="E285" s="89"/>
      <c r="G285" s="115"/>
      <c r="H285" s="89"/>
      <c r="I285" s="89"/>
      <c r="J285" s="89"/>
    </row>
    <row r="286" spans="2:10" x14ac:dyDescent="0.2">
      <c r="B286" s="89"/>
      <c r="C286" s="89"/>
      <c r="E286" s="89"/>
      <c r="G286" s="115"/>
      <c r="H286" s="89"/>
      <c r="I286" s="89"/>
      <c r="J286" s="89"/>
    </row>
    <row r="287" spans="2:10" x14ac:dyDescent="0.2">
      <c r="B287" s="89"/>
      <c r="C287" s="89"/>
      <c r="E287" s="89"/>
      <c r="G287" s="115"/>
      <c r="H287" s="89"/>
      <c r="I287" s="89"/>
      <c r="J287" s="89"/>
    </row>
    <row r="288" spans="2:10" x14ac:dyDescent="0.2">
      <c r="B288" s="89"/>
      <c r="C288" s="89"/>
      <c r="E288" s="89"/>
      <c r="G288" s="115"/>
      <c r="H288" s="89"/>
      <c r="I288" s="89"/>
      <c r="J288" s="89"/>
    </row>
    <row r="289" spans="2:10" x14ac:dyDescent="0.2">
      <c r="B289" s="89"/>
      <c r="C289" s="89"/>
      <c r="E289" s="89"/>
      <c r="G289" s="115"/>
      <c r="H289" s="89"/>
      <c r="I289" s="89"/>
      <c r="J289" s="89"/>
    </row>
    <row r="290" spans="2:10" x14ac:dyDescent="0.2">
      <c r="B290" s="89"/>
      <c r="C290" s="89"/>
      <c r="E290" s="89"/>
      <c r="G290" s="115"/>
      <c r="H290" s="89"/>
      <c r="I290" s="89"/>
      <c r="J290" s="89"/>
    </row>
    <row r="291" spans="2:10" x14ac:dyDescent="0.2">
      <c r="B291" s="89"/>
      <c r="C291" s="89"/>
      <c r="E291" s="89"/>
      <c r="G291" s="115"/>
      <c r="H291" s="89"/>
      <c r="I291" s="89"/>
      <c r="J291" s="89"/>
    </row>
    <row r="292" spans="2:10" x14ac:dyDescent="0.2">
      <c r="B292" s="89"/>
      <c r="C292" s="89"/>
      <c r="E292" s="89"/>
      <c r="G292" s="115"/>
      <c r="H292" s="89"/>
      <c r="I292" s="89"/>
      <c r="J292" s="89"/>
    </row>
    <row r="293" spans="2:10" x14ac:dyDescent="0.2">
      <c r="B293" s="89"/>
      <c r="C293" s="89"/>
      <c r="E293" s="89"/>
      <c r="G293" s="115"/>
      <c r="H293" s="89"/>
      <c r="I293" s="89"/>
      <c r="J293" s="89"/>
    </row>
    <row r="294" spans="2:10" x14ac:dyDescent="0.2">
      <c r="B294" s="89"/>
      <c r="C294" s="89"/>
      <c r="E294" s="89"/>
      <c r="G294" s="115"/>
      <c r="H294" s="89"/>
      <c r="I294" s="89"/>
      <c r="J294" s="89"/>
    </row>
    <row r="295" spans="2:10" x14ac:dyDescent="0.2">
      <c r="B295" s="89"/>
      <c r="C295" s="89"/>
      <c r="E295" s="89"/>
      <c r="G295" s="115"/>
      <c r="H295" s="89"/>
      <c r="I295" s="89"/>
      <c r="J295" s="89"/>
    </row>
    <row r="296" spans="2:10" x14ac:dyDescent="0.2">
      <c r="B296" s="89"/>
      <c r="C296" s="89"/>
      <c r="E296" s="89"/>
      <c r="G296" s="115"/>
      <c r="H296" s="89"/>
      <c r="I296" s="89"/>
      <c r="J296" s="89"/>
    </row>
    <row r="297" spans="2:10" x14ac:dyDescent="0.2">
      <c r="B297" s="89"/>
      <c r="C297" s="89"/>
      <c r="E297" s="89"/>
      <c r="G297" s="115"/>
      <c r="H297" s="89"/>
      <c r="I297" s="89"/>
      <c r="J297" s="89"/>
    </row>
    <row r="298" spans="2:10" x14ac:dyDescent="0.2">
      <c r="B298" s="89"/>
      <c r="C298" s="89"/>
      <c r="E298" s="89"/>
      <c r="G298" s="115"/>
      <c r="H298" s="89"/>
      <c r="I298" s="89"/>
      <c r="J298" s="89"/>
    </row>
    <row r="299" spans="2:10" x14ac:dyDescent="0.2">
      <c r="B299" s="89"/>
      <c r="C299" s="89"/>
      <c r="E299" s="89"/>
      <c r="G299" s="115"/>
      <c r="H299" s="89"/>
      <c r="I299" s="89"/>
      <c r="J299" s="89"/>
    </row>
    <row r="300" spans="2:10" x14ac:dyDescent="0.2">
      <c r="B300" s="89"/>
      <c r="C300" s="89"/>
      <c r="E300" s="89"/>
      <c r="G300" s="115"/>
      <c r="H300" s="89"/>
      <c r="I300" s="89"/>
      <c r="J300" s="89"/>
    </row>
    <row r="301" spans="2:10" x14ac:dyDescent="0.2">
      <c r="B301" s="89"/>
      <c r="C301" s="89"/>
      <c r="E301" s="89"/>
      <c r="G301" s="115"/>
      <c r="H301" s="89"/>
      <c r="I301" s="89"/>
      <c r="J301" s="89"/>
    </row>
    <row r="302" spans="2:10" x14ac:dyDescent="0.2">
      <c r="B302" s="89"/>
      <c r="C302" s="89"/>
      <c r="E302" s="89"/>
      <c r="G302" s="115"/>
      <c r="H302" s="89"/>
      <c r="I302" s="89"/>
      <c r="J302" s="89"/>
    </row>
    <row r="303" spans="2:10" x14ac:dyDescent="0.2">
      <c r="B303" s="89"/>
      <c r="C303" s="89"/>
      <c r="E303" s="89"/>
      <c r="G303" s="115"/>
      <c r="H303" s="89"/>
      <c r="I303" s="89"/>
      <c r="J303" s="89"/>
    </row>
    <row r="304" spans="2:10" x14ac:dyDescent="0.2">
      <c r="B304" s="89"/>
      <c r="C304" s="89"/>
      <c r="E304" s="89"/>
      <c r="G304" s="115"/>
      <c r="H304" s="89"/>
      <c r="I304" s="89"/>
      <c r="J304" s="89"/>
    </row>
    <row r="305" spans="2:10" x14ac:dyDescent="0.2">
      <c r="B305" s="89"/>
      <c r="C305" s="89"/>
      <c r="E305" s="89"/>
      <c r="G305" s="115"/>
      <c r="H305" s="89"/>
      <c r="I305" s="89"/>
      <c r="J305" s="89"/>
    </row>
    <row r="306" spans="2:10" x14ac:dyDescent="0.2">
      <c r="B306" s="89"/>
      <c r="C306" s="89"/>
      <c r="E306" s="89"/>
      <c r="G306" s="115"/>
      <c r="H306" s="89"/>
      <c r="I306" s="89"/>
      <c r="J306" s="89"/>
    </row>
    <row r="307" spans="2:10" x14ac:dyDescent="0.2">
      <c r="B307" s="89"/>
      <c r="C307" s="89"/>
      <c r="E307" s="89"/>
      <c r="G307" s="115"/>
      <c r="H307" s="89"/>
      <c r="I307" s="89"/>
      <c r="J307" s="89"/>
    </row>
    <row r="308" spans="2:10" x14ac:dyDescent="0.2">
      <c r="B308" s="89"/>
      <c r="C308" s="89"/>
      <c r="E308" s="89"/>
      <c r="G308" s="115"/>
      <c r="H308" s="89"/>
      <c r="I308" s="89"/>
      <c r="J308" s="89"/>
    </row>
    <row r="309" spans="2:10" x14ac:dyDescent="0.2">
      <c r="B309" s="89"/>
      <c r="C309" s="89"/>
      <c r="E309" s="89"/>
      <c r="G309" s="115"/>
      <c r="H309" s="89"/>
      <c r="I309" s="89"/>
      <c r="J309" s="89"/>
    </row>
    <row r="310" spans="2:10" x14ac:dyDescent="0.2">
      <c r="B310" s="89"/>
      <c r="C310" s="89"/>
      <c r="E310" s="89"/>
      <c r="G310" s="115"/>
      <c r="H310" s="89"/>
      <c r="I310" s="89"/>
      <c r="J310" s="89"/>
    </row>
    <row r="311" spans="2:10" x14ac:dyDescent="0.2">
      <c r="B311" s="89"/>
      <c r="C311" s="89"/>
      <c r="E311" s="89"/>
      <c r="G311" s="115"/>
      <c r="H311" s="89"/>
      <c r="I311" s="89"/>
      <c r="J311" s="89"/>
    </row>
    <row r="312" spans="2:10" x14ac:dyDescent="0.2">
      <c r="B312" s="89"/>
      <c r="C312" s="89"/>
      <c r="E312" s="89"/>
      <c r="G312" s="115"/>
      <c r="H312" s="89"/>
      <c r="I312" s="89"/>
      <c r="J312" s="89"/>
    </row>
    <row r="313" spans="2:10" x14ac:dyDescent="0.2">
      <c r="B313" s="89"/>
      <c r="C313" s="89"/>
      <c r="E313" s="89"/>
      <c r="G313" s="115"/>
      <c r="H313" s="89"/>
      <c r="I313" s="89"/>
      <c r="J313" s="89"/>
    </row>
    <row r="314" spans="2:10" x14ac:dyDescent="0.2">
      <c r="B314" s="89"/>
      <c r="C314" s="89"/>
      <c r="E314" s="89"/>
      <c r="G314" s="115"/>
      <c r="H314" s="89"/>
      <c r="I314" s="89"/>
      <c r="J314" s="89"/>
    </row>
    <row r="315" spans="2:10" x14ac:dyDescent="0.2">
      <c r="B315" s="89"/>
      <c r="C315" s="89"/>
      <c r="E315" s="89"/>
      <c r="G315" s="115"/>
      <c r="H315" s="89"/>
      <c r="I315" s="89"/>
      <c r="J315" s="89"/>
    </row>
    <row r="316" spans="2:10" x14ac:dyDescent="0.2">
      <c r="B316" s="89"/>
      <c r="C316" s="89"/>
      <c r="E316" s="89"/>
      <c r="G316" s="115"/>
      <c r="H316" s="89"/>
      <c r="I316" s="89"/>
      <c r="J316" s="89"/>
    </row>
    <row r="317" spans="2:10" x14ac:dyDescent="0.2">
      <c r="B317" s="89"/>
      <c r="C317" s="89"/>
      <c r="E317" s="89"/>
      <c r="G317" s="115"/>
      <c r="H317" s="89"/>
      <c r="I317" s="89"/>
      <c r="J317" s="89"/>
    </row>
    <row r="318" spans="2:10" x14ac:dyDescent="0.2">
      <c r="B318" s="89"/>
      <c r="C318" s="89"/>
      <c r="E318" s="89"/>
      <c r="G318" s="115"/>
      <c r="H318" s="89"/>
      <c r="I318" s="89"/>
      <c r="J318" s="89"/>
    </row>
    <row r="319" spans="2:10" x14ac:dyDescent="0.2">
      <c r="B319" s="89"/>
      <c r="C319" s="89"/>
      <c r="E319" s="89"/>
      <c r="G319" s="115"/>
      <c r="H319" s="89"/>
      <c r="I319" s="89"/>
      <c r="J319" s="89"/>
    </row>
    <row r="320" spans="2:10" x14ac:dyDescent="0.2">
      <c r="B320" s="89"/>
      <c r="C320" s="89"/>
      <c r="E320" s="89"/>
      <c r="G320" s="115"/>
      <c r="H320" s="89"/>
      <c r="I320" s="89"/>
      <c r="J320" s="89"/>
    </row>
    <row r="321" spans="2:10" x14ac:dyDescent="0.2">
      <c r="B321" s="89"/>
      <c r="C321" s="89"/>
      <c r="E321" s="89"/>
      <c r="G321" s="115"/>
      <c r="H321" s="89"/>
      <c r="I321" s="89"/>
      <c r="J321" s="89"/>
    </row>
    <row r="322" spans="2:10" x14ac:dyDescent="0.2">
      <c r="B322" s="89"/>
      <c r="C322" s="89"/>
      <c r="E322" s="89"/>
      <c r="G322" s="115"/>
      <c r="H322" s="89"/>
      <c r="I322" s="89"/>
      <c r="J322" s="89"/>
    </row>
    <row r="323" spans="2:10" x14ac:dyDescent="0.2">
      <c r="B323" s="89"/>
      <c r="C323" s="89"/>
      <c r="E323" s="89"/>
      <c r="G323" s="115"/>
      <c r="H323" s="89"/>
      <c r="I323" s="89"/>
      <c r="J323" s="89"/>
    </row>
    <row r="324" spans="2:10" x14ac:dyDescent="0.2">
      <c r="B324" s="89"/>
      <c r="C324" s="89"/>
      <c r="E324" s="89"/>
      <c r="G324" s="115"/>
      <c r="H324" s="89"/>
      <c r="I324" s="89"/>
      <c r="J324" s="89"/>
    </row>
    <row r="325" spans="2:10" x14ac:dyDescent="0.2">
      <c r="B325" s="89"/>
      <c r="C325" s="89"/>
      <c r="E325" s="89"/>
      <c r="G325" s="115"/>
      <c r="H325" s="89"/>
      <c r="I325" s="89"/>
      <c r="J325" s="89"/>
    </row>
    <row r="326" spans="2:10" x14ac:dyDescent="0.2">
      <c r="B326" s="89"/>
      <c r="C326" s="89"/>
      <c r="E326" s="89"/>
      <c r="G326" s="115"/>
      <c r="H326" s="89"/>
      <c r="I326" s="89"/>
      <c r="J326" s="89"/>
    </row>
    <row r="327" spans="2:10" x14ac:dyDescent="0.2">
      <c r="B327" s="89"/>
      <c r="C327" s="89"/>
      <c r="E327" s="89"/>
      <c r="G327" s="115"/>
      <c r="H327" s="89"/>
      <c r="I327" s="89"/>
      <c r="J327" s="89"/>
    </row>
    <row r="328" spans="2:10" x14ac:dyDescent="0.2">
      <c r="B328" s="89"/>
      <c r="C328" s="89"/>
      <c r="E328" s="89"/>
      <c r="G328" s="115"/>
      <c r="H328" s="89"/>
      <c r="I328" s="89"/>
      <c r="J328" s="89"/>
    </row>
    <row r="329" spans="2:10" x14ac:dyDescent="0.2">
      <c r="B329" s="89"/>
      <c r="C329" s="89"/>
      <c r="E329" s="89"/>
      <c r="G329" s="115"/>
      <c r="H329" s="89"/>
      <c r="I329" s="89"/>
      <c r="J329" s="89"/>
    </row>
    <row r="330" spans="2:10" x14ac:dyDescent="0.2">
      <c r="B330" s="89"/>
      <c r="C330" s="89"/>
      <c r="E330" s="89"/>
      <c r="G330" s="115"/>
      <c r="H330" s="89"/>
      <c r="I330" s="89"/>
      <c r="J330" s="89"/>
    </row>
    <row r="331" spans="2:10" x14ac:dyDescent="0.2">
      <c r="B331" s="89"/>
      <c r="C331" s="89"/>
      <c r="E331" s="89"/>
      <c r="G331" s="115"/>
      <c r="H331" s="89"/>
      <c r="I331" s="89"/>
      <c r="J331" s="89"/>
    </row>
    <row r="332" spans="2:10" x14ac:dyDescent="0.2">
      <c r="B332" s="89"/>
      <c r="C332" s="89"/>
      <c r="E332" s="89"/>
      <c r="G332" s="115"/>
      <c r="H332" s="89"/>
      <c r="I332" s="89"/>
      <c r="J332" s="89"/>
    </row>
    <row r="333" spans="2:10" x14ac:dyDescent="0.2">
      <c r="B333" s="89"/>
      <c r="C333" s="89"/>
      <c r="E333" s="89"/>
      <c r="G333" s="115"/>
      <c r="H333" s="89"/>
      <c r="I333" s="89"/>
      <c r="J333" s="89"/>
    </row>
    <row r="334" spans="2:10" x14ac:dyDescent="0.2">
      <c r="B334" s="89"/>
      <c r="C334" s="89"/>
      <c r="E334" s="89"/>
      <c r="G334" s="115"/>
      <c r="H334" s="89"/>
      <c r="I334" s="89"/>
      <c r="J334" s="89"/>
    </row>
    <row r="335" spans="2:10" x14ac:dyDescent="0.2">
      <c r="B335" s="89"/>
      <c r="C335" s="89"/>
      <c r="E335" s="89"/>
      <c r="G335" s="115"/>
      <c r="H335" s="89"/>
      <c r="I335" s="89"/>
      <c r="J335" s="89"/>
    </row>
    <row r="336" spans="2:10" x14ac:dyDescent="0.2">
      <c r="B336" s="89"/>
      <c r="C336" s="89"/>
      <c r="E336" s="89"/>
      <c r="G336" s="115"/>
      <c r="H336" s="89"/>
      <c r="I336" s="89"/>
      <c r="J336" s="89"/>
    </row>
    <row r="337" spans="2:10" x14ac:dyDescent="0.2">
      <c r="B337" s="89"/>
      <c r="C337" s="89"/>
      <c r="E337" s="89"/>
      <c r="G337" s="115"/>
      <c r="H337" s="89"/>
      <c r="I337" s="89"/>
      <c r="J337" s="89"/>
    </row>
    <row r="338" spans="2:10" x14ac:dyDescent="0.2">
      <c r="B338" s="89"/>
      <c r="C338" s="89"/>
      <c r="E338" s="89"/>
      <c r="G338" s="115"/>
      <c r="H338" s="89"/>
      <c r="I338" s="89"/>
      <c r="J338" s="89"/>
    </row>
    <row r="339" spans="2:10" x14ac:dyDescent="0.2">
      <c r="B339" s="89"/>
      <c r="C339" s="89"/>
      <c r="E339" s="89"/>
      <c r="G339" s="115"/>
      <c r="H339" s="89"/>
      <c r="I339" s="89"/>
      <c r="J339" s="89"/>
    </row>
    <row r="340" spans="2:10" x14ac:dyDescent="0.2">
      <c r="B340" s="89"/>
      <c r="C340" s="89"/>
      <c r="E340" s="89"/>
      <c r="G340" s="115"/>
      <c r="H340" s="89"/>
      <c r="I340" s="89"/>
      <c r="J340" s="89"/>
    </row>
    <row r="341" spans="2:10" x14ac:dyDescent="0.2">
      <c r="B341" s="89"/>
      <c r="C341" s="89"/>
      <c r="E341" s="89"/>
      <c r="G341" s="115"/>
      <c r="H341" s="89"/>
      <c r="I341" s="89"/>
      <c r="J341" s="89"/>
    </row>
    <row r="342" spans="2:10" x14ac:dyDescent="0.2">
      <c r="B342" s="89"/>
      <c r="C342" s="89"/>
      <c r="E342" s="89"/>
      <c r="G342" s="115"/>
      <c r="H342" s="89"/>
      <c r="I342" s="89"/>
      <c r="J342" s="89"/>
    </row>
    <row r="343" spans="2:10" x14ac:dyDescent="0.2">
      <c r="B343" s="89"/>
      <c r="C343" s="89"/>
      <c r="E343" s="89"/>
      <c r="G343" s="115"/>
      <c r="H343" s="89"/>
      <c r="I343" s="89"/>
      <c r="J343" s="89"/>
    </row>
    <row r="344" spans="2:10" x14ac:dyDescent="0.2">
      <c r="B344" s="89"/>
      <c r="C344" s="89"/>
      <c r="E344" s="89"/>
      <c r="G344" s="115"/>
      <c r="H344" s="89"/>
      <c r="I344" s="89"/>
      <c r="J344" s="89"/>
    </row>
    <row r="345" spans="2:10" x14ac:dyDescent="0.2">
      <c r="B345" s="89"/>
      <c r="C345" s="89"/>
      <c r="E345" s="89"/>
      <c r="G345" s="115"/>
      <c r="H345" s="89"/>
      <c r="I345" s="89"/>
      <c r="J345" s="89"/>
    </row>
    <row r="346" spans="2:10" x14ac:dyDescent="0.2">
      <c r="B346" s="89"/>
      <c r="C346" s="89"/>
      <c r="E346" s="89"/>
      <c r="G346" s="115"/>
      <c r="H346" s="89"/>
      <c r="I346" s="89"/>
      <c r="J346" s="89"/>
    </row>
    <row r="347" spans="2:10" x14ac:dyDescent="0.2">
      <c r="B347" s="89"/>
      <c r="C347" s="89"/>
      <c r="E347" s="89"/>
      <c r="G347" s="115"/>
      <c r="H347" s="89"/>
      <c r="I347" s="89"/>
      <c r="J347" s="89"/>
    </row>
    <row r="348" spans="2:10" x14ac:dyDescent="0.2">
      <c r="B348" s="89"/>
      <c r="C348" s="89"/>
      <c r="E348" s="89"/>
      <c r="G348" s="115"/>
      <c r="H348" s="89"/>
      <c r="I348" s="89"/>
      <c r="J348" s="89"/>
    </row>
    <row r="349" spans="2:10" x14ac:dyDescent="0.2">
      <c r="B349" s="89"/>
      <c r="C349" s="89"/>
      <c r="E349" s="89"/>
      <c r="G349" s="115"/>
      <c r="H349" s="89"/>
      <c r="I349" s="89"/>
      <c r="J349" s="89"/>
    </row>
    <row r="350" spans="2:10" x14ac:dyDescent="0.2">
      <c r="B350" s="89"/>
      <c r="C350" s="89"/>
      <c r="E350" s="89"/>
      <c r="G350" s="115"/>
      <c r="H350" s="89"/>
      <c r="I350" s="89"/>
      <c r="J350" s="89"/>
    </row>
    <row r="351" spans="2:10" x14ac:dyDescent="0.2">
      <c r="B351" s="89"/>
      <c r="C351" s="89"/>
      <c r="E351" s="89"/>
      <c r="G351" s="115"/>
      <c r="H351" s="89"/>
      <c r="I351" s="89"/>
      <c r="J351" s="89"/>
    </row>
    <row r="352" spans="2:10" x14ac:dyDescent="0.2">
      <c r="B352" s="89"/>
      <c r="C352" s="89"/>
      <c r="E352" s="89"/>
      <c r="G352" s="115"/>
      <c r="H352" s="89"/>
      <c r="I352" s="89"/>
      <c r="J352" s="89"/>
    </row>
    <row r="353" spans="2:10" x14ac:dyDescent="0.2">
      <c r="B353" s="89"/>
      <c r="C353" s="89"/>
      <c r="E353" s="89"/>
      <c r="G353" s="115"/>
      <c r="H353" s="89"/>
      <c r="I353" s="89"/>
      <c r="J353" s="89"/>
    </row>
    <row r="354" spans="2:10" x14ac:dyDescent="0.2">
      <c r="B354" s="89"/>
      <c r="C354" s="89"/>
      <c r="E354" s="89"/>
      <c r="G354" s="115"/>
      <c r="H354" s="89"/>
      <c r="I354" s="89"/>
      <c r="J354" s="89"/>
    </row>
    <row r="355" spans="2:10" x14ac:dyDescent="0.2">
      <c r="B355" s="89"/>
      <c r="C355" s="89"/>
      <c r="E355" s="89"/>
      <c r="G355" s="115"/>
      <c r="H355" s="89"/>
      <c r="I355" s="89"/>
      <c r="J355" s="89"/>
    </row>
    <row r="356" spans="2:10" x14ac:dyDescent="0.2">
      <c r="B356" s="89"/>
      <c r="C356" s="89"/>
      <c r="E356" s="89"/>
      <c r="G356" s="115"/>
      <c r="H356" s="89"/>
      <c r="I356" s="89"/>
      <c r="J356" s="89"/>
    </row>
    <row r="357" spans="2:10" x14ac:dyDescent="0.2">
      <c r="B357" s="89"/>
      <c r="C357" s="89"/>
      <c r="E357" s="89"/>
      <c r="G357" s="115"/>
      <c r="H357" s="89"/>
      <c r="I357" s="89"/>
      <c r="J357" s="89"/>
    </row>
    <row r="358" spans="2:10" x14ac:dyDescent="0.2">
      <c r="B358" s="89"/>
      <c r="C358" s="89"/>
      <c r="E358" s="89"/>
      <c r="G358" s="115"/>
      <c r="H358" s="89"/>
      <c r="I358" s="89"/>
      <c r="J358" s="89"/>
    </row>
    <row r="359" spans="2:10" x14ac:dyDescent="0.2">
      <c r="B359" s="89"/>
      <c r="C359" s="89"/>
      <c r="E359" s="89"/>
      <c r="G359" s="115"/>
      <c r="H359" s="89"/>
      <c r="I359" s="89"/>
      <c r="J359" s="89"/>
    </row>
    <row r="360" spans="2:10" x14ac:dyDescent="0.2">
      <c r="B360" s="89"/>
      <c r="C360" s="89"/>
      <c r="E360" s="89"/>
      <c r="G360" s="115"/>
      <c r="H360" s="89"/>
      <c r="I360" s="89"/>
      <c r="J360" s="89"/>
    </row>
    <row r="361" spans="2:10" x14ac:dyDescent="0.2">
      <c r="B361" s="89"/>
      <c r="C361" s="89"/>
      <c r="E361" s="89"/>
      <c r="G361" s="115"/>
      <c r="H361" s="89"/>
      <c r="I361" s="89"/>
      <c r="J361" s="89"/>
    </row>
    <row r="362" spans="2:10" x14ac:dyDescent="0.2">
      <c r="B362" s="89"/>
      <c r="C362" s="89"/>
      <c r="E362" s="89"/>
      <c r="G362" s="115"/>
      <c r="H362" s="89"/>
      <c r="I362" s="89"/>
      <c r="J362" s="89"/>
    </row>
    <row r="363" spans="2:10" x14ac:dyDescent="0.2">
      <c r="B363" s="89"/>
      <c r="C363" s="89"/>
      <c r="E363" s="89"/>
      <c r="G363" s="115"/>
      <c r="H363" s="89"/>
      <c r="I363" s="89"/>
      <c r="J363" s="89"/>
    </row>
    <row r="364" spans="2:10" x14ac:dyDescent="0.2">
      <c r="B364" s="89"/>
      <c r="C364" s="89"/>
      <c r="E364" s="89"/>
      <c r="G364" s="115"/>
      <c r="H364" s="89"/>
      <c r="I364" s="89"/>
      <c r="J364" s="89"/>
    </row>
    <row r="365" spans="2:10" x14ac:dyDescent="0.2">
      <c r="B365" s="89"/>
      <c r="C365" s="89"/>
      <c r="E365" s="89"/>
      <c r="G365" s="115"/>
      <c r="H365" s="89"/>
      <c r="I365" s="89"/>
      <c r="J365" s="89"/>
    </row>
    <row r="366" spans="2:10" x14ac:dyDescent="0.2">
      <c r="B366" s="89"/>
      <c r="C366" s="89"/>
      <c r="E366" s="89"/>
      <c r="G366" s="115"/>
      <c r="H366" s="89"/>
      <c r="I366" s="89"/>
      <c r="J366" s="89"/>
    </row>
    <row r="367" spans="2:10" x14ac:dyDescent="0.2">
      <c r="B367" s="89"/>
      <c r="C367" s="89"/>
      <c r="E367" s="89"/>
      <c r="G367" s="115"/>
      <c r="H367" s="89"/>
      <c r="I367" s="89"/>
      <c r="J367" s="89"/>
    </row>
    <row r="368" spans="2:10" x14ac:dyDescent="0.2">
      <c r="B368" s="89"/>
      <c r="C368" s="89"/>
      <c r="E368" s="89"/>
      <c r="G368" s="115"/>
      <c r="H368" s="89"/>
      <c r="I368" s="89"/>
      <c r="J368" s="89"/>
    </row>
    <row r="369" spans="2:10" x14ac:dyDescent="0.2">
      <c r="B369" s="89"/>
      <c r="C369" s="89"/>
      <c r="E369" s="89"/>
      <c r="G369" s="115"/>
      <c r="H369" s="89"/>
      <c r="I369" s="89"/>
      <c r="J369" s="89"/>
    </row>
    <row r="370" spans="2:10" x14ac:dyDescent="0.2">
      <c r="B370" s="89"/>
      <c r="C370" s="89"/>
      <c r="E370" s="89"/>
      <c r="G370" s="115"/>
      <c r="H370" s="89"/>
      <c r="I370" s="89"/>
      <c r="J370" s="89"/>
    </row>
    <row r="371" spans="2:10" x14ac:dyDescent="0.2">
      <c r="B371" s="89"/>
      <c r="C371" s="89"/>
      <c r="E371" s="89"/>
      <c r="G371" s="115"/>
      <c r="H371" s="89"/>
      <c r="I371" s="89"/>
      <c r="J371" s="89"/>
    </row>
    <row r="372" spans="2:10" x14ac:dyDescent="0.2">
      <c r="B372" s="89"/>
      <c r="C372" s="89"/>
      <c r="E372" s="89"/>
      <c r="G372" s="115"/>
      <c r="H372" s="89"/>
      <c r="I372" s="89"/>
      <c r="J372" s="89"/>
    </row>
    <row r="373" spans="2:10" x14ac:dyDescent="0.2">
      <c r="B373" s="89"/>
      <c r="C373" s="89"/>
      <c r="E373" s="89"/>
      <c r="G373" s="115"/>
      <c r="H373" s="89"/>
      <c r="I373" s="89"/>
      <c r="J373" s="89"/>
    </row>
    <row r="374" spans="2:10" x14ac:dyDescent="0.2">
      <c r="B374" s="89"/>
      <c r="C374" s="89"/>
      <c r="E374" s="89"/>
      <c r="G374" s="115"/>
      <c r="H374" s="89"/>
      <c r="I374" s="89"/>
      <c r="J374" s="89"/>
    </row>
    <row r="375" spans="2:10" x14ac:dyDescent="0.2">
      <c r="B375" s="89"/>
      <c r="C375" s="89"/>
      <c r="E375" s="89"/>
      <c r="G375" s="115"/>
      <c r="H375" s="89"/>
      <c r="I375" s="89"/>
      <c r="J375" s="89"/>
    </row>
    <row r="376" spans="2:10" x14ac:dyDescent="0.2">
      <c r="B376" s="89"/>
      <c r="C376" s="89"/>
      <c r="E376" s="89"/>
      <c r="G376" s="115"/>
      <c r="H376" s="89"/>
      <c r="I376" s="89"/>
      <c r="J376" s="89"/>
    </row>
    <row r="377" spans="2:10" x14ac:dyDescent="0.2">
      <c r="B377" s="89"/>
      <c r="C377" s="89"/>
      <c r="E377" s="89"/>
      <c r="G377" s="115"/>
      <c r="H377" s="89"/>
      <c r="I377" s="89"/>
      <c r="J377" s="89"/>
    </row>
    <row r="378" spans="2:10" x14ac:dyDescent="0.2">
      <c r="B378" s="89"/>
      <c r="C378" s="89"/>
      <c r="E378" s="89"/>
      <c r="G378" s="115"/>
      <c r="H378" s="89"/>
      <c r="I378" s="89"/>
      <c r="J378" s="89"/>
    </row>
    <row r="379" spans="2:10" x14ac:dyDescent="0.2">
      <c r="B379" s="89"/>
      <c r="C379" s="89"/>
      <c r="E379" s="89"/>
      <c r="G379" s="115"/>
      <c r="H379" s="89"/>
      <c r="I379" s="89"/>
      <c r="J379" s="89"/>
    </row>
    <row r="380" spans="2:10" x14ac:dyDescent="0.2">
      <c r="B380" s="89"/>
      <c r="C380" s="89"/>
      <c r="E380" s="89"/>
      <c r="G380" s="115"/>
      <c r="H380" s="89"/>
      <c r="I380" s="89"/>
      <c r="J380" s="89"/>
    </row>
    <row r="381" spans="2:10" x14ac:dyDescent="0.2">
      <c r="B381" s="89"/>
      <c r="C381" s="89"/>
      <c r="E381" s="89"/>
      <c r="G381" s="115"/>
      <c r="H381" s="89"/>
      <c r="I381" s="89"/>
      <c r="J381" s="89"/>
    </row>
    <row r="382" spans="2:10" x14ac:dyDescent="0.2">
      <c r="B382" s="89"/>
      <c r="C382" s="89"/>
      <c r="E382" s="89"/>
      <c r="G382" s="115"/>
      <c r="H382" s="89"/>
      <c r="I382" s="89"/>
      <c r="J382" s="89"/>
    </row>
    <row r="383" spans="2:10" x14ac:dyDescent="0.2">
      <c r="B383" s="89"/>
      <c r="C383" s="89"/>
      <c r="E383" s="89"/>
      <c r="G383" s="115"/>
      <c r="H383" s="89"/>
      <c r="I383" s="89"/>
      <c r="J383" s="89"/>
    </row>
    <row r="384" spans="2:10" x14ac:dyDescent="0.2">
      <c r="B384" s="89"/>
      <c r="C384" s="89"/>
      <c r="E384" s="89"/>
      <c r="G384" s="115"/>
      <c r="H384" s="89"/>
      <c r="I384" s="89"/>
      <c r="J384" s="89"/>
    </row>
  </sheetData>
  <mergeCells count="8">
    <mergeCell ref="B127:J127"/>
    <mergeCell ref="B188:J188"/>
    <mergeCell ref="B4:J4"/>
    <mergeCell ref="B5:J5"/>
    <mergeCell ref="B6:J6"/>
    <mergeCell ref="B65:J65"/>
    <mergeCell ref="B66:J66"/>
    <mergeCell ref="B67:J67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3"/>
  <sheetViews>
    <sheetView topLeftCell="F1" workbookViewId="0">
      <selection activeCell="I76" sqref="I76"/>
    </sheetView>
  </sheetViews>
  <sheetFormatPr baseColWidth="10" defaultRowHeight="11.25" x14ac:dyDescent="0.2"/>
  <cols>
    <col min="1" max="1" width="3.5703125" style="89" hidden="1" customWidth="1"/>
    <col min="2" max="2" width="15.140625" style="284" hidden="1" customWidth="1"/>
    <col min="3" max="3" width="9" style="284" hidden="1" customWidth="1"/>
    <col min="4" max="4" width="10" style="89" hidden="1" customWidth="1"/>
    <col min="5" max="5" width="7" style="125" hidden="1" customWidth="1"/>
    <col min="6" max="6" width="40.5703125" style="89" customWidth="1"/>
    <col min="7" max="7" width="9.42578125" style="89" customWidth="1"/>
    <col min="8" max="8" width="0.140625" style="126" hidden="1" customWidth="1"/>
    <col min="9" max="9" width="19.28515625" style="115" customWidth="1"/>
    <col min="10" max="10" width="14.28515625" style="115" customWidth="1"/>
    <col min="11" max="11" width="8.42578125" style="513" customWidth="1"/>
    <col min="12" max="12" width="15.140625" style="89" customWidth="1"/>
    <col min="13" max="13" width="6.7109375" style="89" customWidth="1"/>
    <col min="14" max="14" width="5" style="89" customWidth="1"/>
    <col min="15" max="16384" width="11.42578125" style="89"/>
  </cols>
  <sheetData>
    <row r="1" spans="1:17" ht="22.5" customHeight="1" x14ac:dyDescent="0.2"/>
    <row r="3" spans="1:17" ht="12" thickBot="1" x14ac:dyDescent="0.25"/>
    <row r="4" spans="1:17" s="174" customFormat="1" ht="18.75" x14ac:dyDescent="0.3">
      <c r="B4" s="832" t="s">
        <v>364</v>
      </c>
      <c r="C4" s="833"/>
      <c r="D4" s="833"/>
      <c r="E4" s="833"/>
      <c r="F4" s="833"/>
      <c r="G4" s="833"/>
      <c r="H4" s="833"/>
      <c r="I4" s="833"/>
      <c r="J4" s="833"/>
      <c r="K4" s="514"/>
    </row>
    <row r="5" spans="1:17" s="168" customFormat="1" ht="15" x14ac:dyDescent="0.25">
      <c r="B5" s="845" t="s">
        <v>444</v>
      </c>
      <c r="C5" s="846"/>
      <c r="D5" s="846"/>
      <c r="E5" s="846"/>
      <c r="F5" s="846"/>
      <c r="G5" s="846"/>
      <c r="H5" s="846"/>
      <c r="I5" s="846"/>
      <c r="J5" s="846"/>
      <c r="K5" s="515"/>
    </row>
    <row r="6" spans="1:17" s="100" customFormat="1" x14ac:dyDescent="0.2">
      <c r="B6" s="836" t="s">
        <v>443</v>
      </c>
      <c r="C6" s="827"/>
      <c r="D6" s="827"/>
      <c r="E6" s="827"/>
      <c r="F6" s="827"/>
      <c r="G6" s="827"/>
      <c r="H6" s="827"/>
      <c r="I6" s="827"/>
      <c r="J6" s="827"/>
      <c r="K6" s="516"/>
    </row>
    <row r="7" spans="1:17" s="524" customFormat="1" x14ac:dyDescent="0.2">
      <c r="A7" s="423"/>
      <c r="B7" s="517"/>
      <c r="C7" s="518"/>
      <c r="D7" s="519"/>
      <c r="E7" s="520"/>
      <c r="F7" s="519" t="s">
        <v>571</v>
      </c>
      <c r="G7" s="519"/>
      <c r="H7" s="521"/>
      <c r="I7" s="522"/>
      <c r="J7" s="519"/>
      <c r="K7" s="523"/>
    </row>
    <row r="8" spans="1:17" s="100" customFormat="1" x14ac:dyDescent="0.2">
      <c r="B8" s="95" t="s">
        <v>1</v>
      </c>
      <c r="C8" s="95" t="s">
        <v>1</v>
      </c>
      <c r="D8" s="95" t="s">
        <v>351</v>
      </c>
      <c r="E8" s="96"/>
      <c r="F8" s="95"/>
      <c r="G8" s="95" t="s">
        <v>4</v>
      </c>
      <c r="H8" s="97" t="s">
        <v>204</v>
      </c>
      <c r="I8" s="98" t="s">
        <v>448</v>
      </c>
      <c r="J8" s="98"/>
      <c r="K8" s="525"/>
      <c r="L8" s="95"/>
    </row>
    <row r="9" spans="1:17" s="100" customFormat="1" x14ac:dyDescent="0.2">
      <c r="B9" s="95" t="s">
        <v>349</v>
      </c>
      <c r="C9" s="95" t="s">
        <v>350</v>
      </c>
      <c r="D9" s="95" t="s">
        <v>352</v>
      </c>
      <c r="E9" s="96" t="s">
        <v>171</v>
      </c>
      <c r="F9" s="95" t="s">
        <v>0</v>
      </c>
      <c r="G9" s="95" t="s">
        <v>5</v>
      </c>
      <c r="H9" s="97" t="s">
        <v>3</v>
      </c>
      <c r="I9" s="98" t="s">
        <v>7</v>
      </c>
      <c r="J9" s="98" t="s">
        <v>8</v>
      </c>
      <c r="K9" s="525" t="s">
        <v>353</v>
      </c>
      <c r="L9" s="95"/>
    </row>
    <row r="10" spans="1:17" s="100" customFormat="1" x14ac:dyDescent="0.2">
      <c r="B10" s="66">
        <v>2020</v>
      </c>
      <c r="C10" s="66">
        <v>2020</v>
      </c>
      <c r="D10" s="55">
        <v>321</v>
      </c>
      <c r="E10" s="105"/>
      <c r="F10" s="584" t="s">
        <v>437</v>
      </c>
      <c r="G10" s="55" t="s">
        <v>41</v>
      </c>
      <c r="H10" s="103"/>
      <c r="I10" s="104">
        <v>175</v>
      </c>
      <c r="J10" s="104">
        <f>I10*K10</f>
        <v>39025</v>
      </c>
      <c r="K10" s="158">
        <v>223</v>
      </c>
      <c r="L10" s="95"/>
    </row>
    <row r="11" spans="1:17" s="100" customFormat="1" x14ac:dyDescent="0.2">
      <c r="A11" s="100">
        <v>1</v>
      </c>
      <c r="B11" s="66">
        <v>2020</v>
      </c>
      <c r="C11" s="66">
        <v>2020</v>
      </c>
      <c r="D11" s="55">
        <v>320</v>
      </c>
      <c r="E11" s="105"/>
      <c r="F11" s="584" t="s">
        <v>439</v>
      </c>
      <c r="G11" s="55" t="s">
        <v>41</v>
      </c>
      <c r="H11" s="103"/>
      <c r="I11" s="104">
        <v>175.01</v>
      </c>
      <c r="J11" s="104">
        <f>I11*K11</f>
        <v>110431.31</v>
      </c>
      <c r="K11" s="158">
        <v>631</v>
      </c>
      <c r="L11" s="95"/>
    </row>
    <row r="12" spans="1:17" s="100" customFormat="1" x14ac:dyDescent="0.2">
      <c r="A12" s="100">
        <v>3</v>
      </c>
      <c r="B12" s="66">
        <v>2021</v>
      </c>
      <c r="C12" s="66">
        <v>2021</v>
      </c>
      <c r="D12" s="55">
        <v>328</v>
      </c>
      <c r="E12" s="105"/>
      <c r="F12" s="584" t="s">
        <v>591</v>
      </c>
      <c r="G12" s="55" t="s">
        <v>41</v>
      </c>
      <c r="H12" s="103"/>
      <c r="I12" s="104">
        <v>223</v>
      </c>
      <c r="J12" s="104">
        <f>K12*I12</f>
        <v>107040</v>
      </c>
      <c r="K12" s="158">
        <v>480</v>
      </c>
      <c r="L12" s="55"/>
      <c r="M12" s="89"/>
      <c r="N12" s="89"/>
      <c r="O12" s="89"/>
      <c r="P12" s="89"/>
      <c r="Q12" s="89"/>
    </row>
    <row r="13" spans="1:17" s="100" customFormat="1" x14ac:dyDescent="0.2">
      <c r="A13" s="100">
        <v>4</v>
      </c>
      <c r="B13" s="66">
        <v>2021</v>
      </c>
      <c r="C13" s="66">
        <v>2021</v>
      </c>
      <c r="D13" s="55">
        <v>327</v>
      </c>
      <c r="E13" s="105"/>
      <c r="F13" s="585" t="s">
        <v>590</v>
      </c>
      <c r="G13" s="55" t="s">
        <v>41</v>
      </c>
      <c r="H13" s="103"/>
      <c r="I13" s="104">
        <v>301</v>
      </c>
      <c r="J13" s="104">
        <f>K13*I13</f>
        <v>144480</v>
      </c>
      <c r="K13" s="158">
        <v>480</v>
      </c>
      <c r="L13" s="55"/>
      <c r="M13" s="89"/>
      <c r="N13" s="89"/>
      <c r="O13" s="89"/>
      <c r="P13" s="89"/>
      <c r="Q13" s="89"/>
    </row>
    <row r="14" spans="1:17" s="100" customFormat="1" x14ac:dyDescent="0.2">
      <c r="A14" s="89">
        <v>5</v>
      </c>
      <c r="B14" s="283">
        <v>2018</v>
      </c>
      <c r="C14" s="283">
        <v>2018</v>
      </c>
      <c r="D14" s="55">
        <v>322</v>
      </c>
      <c r="E14" s="105">
        <v>9596</v>
      </c>
      <c r="F14" s="584" t="s">
        <v>100</v>
      </c>
      <c r="G14" s="55" t="s">
        <v>41</v>
      </c>
      <c r="H14" s="103"/>
      <c r="I14" s="104">
        <v>144.1</v>
      </c>
      <c r="J14" s="104">
        <f>K14*I14</f>
        <v>77093.5</v>
      </c>
      <c r="K14" s="156">
        <v>535</v>
      </c>
      <c r="L14" s="95"/>
    </row>
    <row r="15" spans="1:17" x14ac:dyDescent="0.2">
      <c r="A15" s="89">
        <v>6</v>
      </c>
      <c r="B15" s="66">
        <v>2020</v>
      </c>
      <c r="C15" s="66">
        <v>2020</v>
      </c>
      <c r="D15" s="55">
        <v>302</v>
      </c>
      <c r="E15" s="105"/>
      <c r="F15" s="55" t="s">
        <v>519</v>
      </c>
      <c r="G15" s="55" t="s">
        <v>14</v>
      </c>
      <c r="H15" s="103"/>
      <c r="I15" s="104">
        <v>235.62</v>
      </c>
      <c r="J15" s="264">
        <f>I15*K15</f>
        <v>28274.400000000001</v>
      </c>
      <c r="K15" s="158">
        <v>120</v>
      </c>
      <c r="L15" s="55"/>
    </row>
    <row r="16" spans="1:17" x14ac:dyDescent="0.2">
      <c r="A16" s="89">
        <v>7</v>
      </c>
      <c r="B16" s="55">
        <v>2020</v>
      </c>
      <c r="C16" s="55">
        <v>2020</v>
      </c>
      <c r="D16" s="55">
        <v>166</v>
      </c>
      <c r="E16" s="105"/>
      <c r="F16" s="55" t="s">
        <v>446</v>
      </c>
      <c r="G16" s="55" t="s">
        <v>40</v>
      </c>
      <c r="H16" s="103"/>
      <c r="I16" s="104">
        <v>1121</v>
      </c>
      <c r="J16" s="104">
        <f>I16*K16</f>
        <v>26904</v>
      </c>
      <c r="K16" s="156">
        <v>24</v>
      </c>
      <c r="L16" s="55"/>
    </row>
    <row r="17" spans="1:12" x14ac:dyDescent="0.2">
      <c r="A17" s="89">
        <v>8</v>
      </c>
      <c r="B17" s="282">
        <v>43567</v>
      </c>
      <c r="C17" s="282">
        <v>43567</v>
      </c>
      <c r="D17" s="55">
        <v>2304</v>
      </c>
      <c r="E17" s="105">
        <v>1953</v>
      </c>
      <c r="F17" s="55" t="s">
        <v>57</v>
      </c>
      <c r="G17" s="55" t="s">
        <v>10</v>
      </c>
      <c r="H17" s="103"/>
      <c r="I17" s="104">
        <v>24.4</v>
      </c>
      <c r="J17" s="104">
        <f>K17*I17</f>
        <v>1659.1999999999998</v>
      </c>
      <c r="K17" s="156">
        <v>68</v>
      </c>
      <c r="L17" s="55"/>
    </row>
    <row r="18" spans="1:12" x14ac:dyDescent="0.2">
      <c r="A18" s="89">
        <v>11</v>
      </c>
      <c r="B18" s="282">
        <v>43567</v>
      </c>
      <c r="C18" s="282">
        <v>43567</v>
      </c>
      <c r="D18" s="55">
        <v>2305</v>
      </c>
      <c r="E18" s="105">
        <v>2702</v>
      </c>
      <c r="F18" s="55" t="s">
        <v>58</v>
      </c>
      <c r="G18" s="55" t="s">
        <v>10</v>
      </c>
      <c r="H18" s="103"/>
      <c r="I18" s="104">
        <v>35.159999999999997</v>
      </c>
      <c r="J18" s="104">
        <f>K18*I18</f>
        <v>773.52</v>
      </c>
      <c r="K18" s="156">
        <v>22</v>
      </c>
      <c r="L18" s="55"/>
    </row>
    <row r="19" spans="1:12" x14ac:dyDescent="0.2">
      <c r="A19" s="89">
        <v>12</v>
      </c>
      <c r="B19" s="283">
        <v>2021</v>
      </c>
      <c r="C19" s="283">
        <v>2021</v>
      </c>
      <c r="D19" s="55">
        <v>313</v>
      </c>
      <c r="E19" s="105"/>
      <c r="F19" s="55" t="s">
        <v>581</v>
      </c>
      <c r="G19" s="55" t="s">
        <v>14</v>
      </c>
      <c r="H19" s="55"/>
      <c r="I19" s="104">
        <v>8850</v>
      </c>
      <c r="J19" s="264">
        <f>I19*K19</f>
        <v>247800</v>
      </c>
      <c r="K19" s="156">
        <v>28</v>
      </c>
      <c r="L19" s="55"/>
    </row>
    <row r="20" spans="1:12" x14ac:dyDescent="0.2">
      <c r="A20" s="186"/>
      <c r="B20" s="66">
        <v>2020</v>
      </c>
      <c r="C20" s="66">
        <v>2020</v>
      </c>
      <c r="D20" s="55">
        <v>260</v>
      </c>
      <c r="E20" s="55"/>
      <c r="F20" s="582" t="s">
        <v>423</v>
      </c>
      <c r="G20" s="55" t="s">
        <v>14</v>
      </c>
      <c r="H20" s="55"/>
      <c r="I20" s="55">
        <v>6.11</v>
      </c>
      <c r="J20" s="104">
        <f>I20*K20</f>
        <v>2633.4100000000003</v>
      </c>
      <c r="K20" s="158">
        <v>431</v>
      </c>
      <c r="L20" s="55"/>
    </row>
    <row r="21" spans="1:12" x14ac:dyDescent="0.2">
      <c r="A21" s="89">
        <v>13</v>
      </c>
      <c r="B21" s="66">
        <v>2020</v>
      </c>
      <c r="C21" s="66">
        <v>2020</v>
      </c>
      <c r="D21" s="55">
        <v>262</v>
      </c>
      <c r="E21" s="55"/>
      <c r="F21" s="582" t="s">
        <v>565</v>
      </c>
      <c r="G21" s="55" t="s">
        <v>14</v>
      </c>
      <c r="H21" s="55"/>
      <c r="I21" s="55">
        <v>6.11</v>
      </c>
      <c r="J21" s="104">
        <f>I21*K21</f>
        <v>2859.48</v>
      </c>
      <c r="K21" s="158">
        <v>468</v>
      </c>
      <c r="L21" s="55"/>
    </row>
    <row r="22" spans="1:12" x14ac:dyDescent="0.2">
      <c r="A22" s="89">
        <v>14</v>
      </c>
      <c r="B22" s="282">
        <v>43567</v>
      </c>
      <c r="C22" s="282">
        <v>43567</v>
      </c>
      <c r="D22" s="55">
        <v>274</v>
      </c>
      <c r="E22" s="105">
        <v>3767</v>
      </c>
      <c r="F22" s="582" t="s">
        <v>129</v>
      </c>
      <c r="G22" s="55" t="s">
        <v>14</v>
      </c>
      <c r="H22" s="103"/>
      <c r="I22" s="104">
        <v>5.08</v>
      </c>
      <c r="J22" s="104">
        <f>K22*I22</f>
        <v>1950.72</v>
      </c>
      <c r="K22" s="156">
        <v>384</v>
      </c>
      <c r="L22" s="104"/>
    </row>
    <row r="23" spans="1:12" x14ac:dyDescent="0.2">
      <c r="A23" s="89">
        <v>15</v>
      </c>
      <c r="B23" s="282">
        <v>2021</v>
      </c>
      <c r="C23" s="282">
        <v>2021</v>
      </c>
      <c r="D23" s="55">
        <v>315</v>
      </c>
      <c r="E23" s="105"/>
      <c r="F23" s="584" t="s">
        <v>583</v>
      </c>
      <c r="G23" s="55" t="s">
        <v>14</v>
      </c>
      <c r="H23" s="103"/>
      <c r="I23" s="552">
        <v>89</v>
      </c>
      <c r="J23" s="104">
        <f>I23*K23</f>
        <v>3026</v>
      </c>
      <c r="K23" s="156">
        <v>34</v>
      </c>
      <c r="L23" s="55"/>
    </row>
    <row r="24" spans="1:12" x14ac:dyDescent="0.2">
      <c r="A24" s="89">
        <v>16</v>
      </c>
      <c r="B24" s="282">
        <v>43622</v>
      </c>
      <c r="C24" s="282">
        <v>43622</v>
      </c>
      <c r="D24" s="55">
        <v>243</v>
      </c>
      <c r="E24" s="105">
        <v>9598</v>
      </c>
      <c r="F24" s="55" t="s">
        <v>167</v>
      </c>
      <c r="G24" s="55" t="s">
        <v>14</v>
      </c>
      <c r="H24" s="55"/>
      <c r="I24" s="104">
        <v>722.75</v>
      </c>
      <c r="J24" s="104">
        <f>K24*I24</f>
        <v>1445.5</v>
      </c>
      <c r="K24" s="156">
        <v>2</v>
      </c>
      <c r="L24" s="55"/>
    </row>
    <row r="25" spans="1:12" x14ac:dyDescent="0.2">
      <c r="A25" s="89">
        <v>17</v>
      </c>
      <c r="B25" s="282">
        <v>43622</v>
      </c>
      <c r="C25" s="282">
        <v>43622</v>
      </c>
      <c r="D25" s="55">
        <v>241</v>
      </c>
      <c r="E25" s="105">
        <v>9601</v>
      </c>
      <c r="F25" s="55" t="s">
        <v>312</v>
      </c>
      <c r="G25" s="55" t="s">
        <v>14</v>
      </c>
      <c r="H25" s="103"/>
      <c r="I25" s="104">
        <v>722.75</v>
      </c>
      <c r="J25" s="104">
        <f>K25*I25</f>
        <v>1445.5</v>
      </c>
      <c r="K25" s="156">
        <v>2</v>
      </c>
      <c r="L25" s="55"/>
    </row>
    <row r="26" spans="1:12" x14ac:dyDescent="0.2">
      <c r="A26" s="89">
        <v>18</v>
      </c>
      <c r="B26" s="166">
        <v>2018</v>
      </c>
      <c r="C26" s="166">
        <v>2018</v>
      </c>
      <c r="D26" s="55">
        <v>188</v>
      </c>
      <c r="E26" s="105"/>
      <c r="F26" s="55" t="s">
        <v>279</v>
      </c>
      <c r="G26" s="55" t="s">
        <v>14</v>
      </c>
      <c r="H26" s="55"/>
      <c r="I26" s="104">
        <v>716.85</v>
      </c>
      <c r="J26" s="104">
        <f>K26*I26</f>
        <v>4301.1000000000004</v>
      </c>
      <c r="K26" s="156">
        <v>6</v>
      </c>
      <c r="L26" s="55"/>
    </row>
    <row r="27" spans="1:12" s="249" customFormat="1" x14ac:dyDescent="0.2">
      <c r="A27" s="113">
        <v>19</v>
      </c>
      <c r="B27" s="101">
        <v>43622</v>
      </c>
      <c r="C27" s="101">
        <v>43622</v>
      </c>
      <c r="D27" s="55">
        <v>189</v>
      </c>
      <c r="E27" s="105"/>
      <c r="F27" s="55" t="s">
        <v>500</v>
      </c>
      <c r="G27" s="55" t="s">
        <v>14</v>
      </c>
      <c r="H27" s="55"/>
      <c r="I27" s="104">
        <v>722.75</v>
      </c>
      <c r="J27" s="104">
        <f>K27*I27</f>
        <v>1445.5</v>
      </c>
      <c r="K27" s="156">
        <v>2</v>
      </c>
      <c r="L27" s="244"/>
    </row>
    <row r="28" spans="1:12" x14ac:dyDescent="0.2">
      <c r="A28" s="249">
        <v>21</v>
      </c>
      <c r="B28" s="101">
        <v>43622</v>
      </c>
      <c r="C28" s="101">
        <v>43622</v>
      </c>
      <c r="D28" s="55">
        <v>190</v>
      </c>
      <c r="E28" s="105"/>
      <c r="F28" s="55" t="s">
        <v>410</v>
      </c>
      <c r="G28" s="55" t="s">
        <v>14</v>
      </c>
      <c r="H28" s="55"/>
      <c r="I28" s="104">
        <v>722.75</v>
      </c>
      <c r="J28" s="104">
        <f>K28*I28</f>
        <v>1445.5</v>
      </c>
      <c r="K28" s="156">
        <v>2</v>
      </c>
      <c r="L28" s="55"/>
    </row>
    <row r="29" spans="1:12" x14ac:dyDescent="0.2">
      <c r="A29" s="89">
        <v>22</v>
      </c>
      <c r="B29" s="283">
        <v>2021</v>
      </c>
      <c r="C29" s="283">
        <v>2021</v>
      </c>
      <c r="D29" s="55">
        <v>223</v>
      </c>
      <c r="E29" s="105"/>
      <c r="F29" s="55" t="s">
        <v>567</v>
      </c>
      <c r="G29" s="55" t="s">
        <v>14</v>
      </c>
      <c r="H29" s="103"/>
      <c r="I29" s="104">
        <v>34.25</v>
      </c>
      <c r="J29" s="104">
        <f>I29*K29</f>
        <v>4110</v>
      </c>
      <c r="K29" s="156">
        <v>120</v>
      </c>
      <c r="L29" s="55"/>
    </row>
    <row r="30" spans="1:12" x14ac:dyDescent="0.2">
      <c r="A30" s="89">
        <v>23</v>
      </c>
      <c r="B30" s="283">
        <v>2021</v>
      </c>
      <c r="C30" s="283">
        <v>2021</v>
      </c>
      <c r="D30" s="55">
        <v>220</v>
      </c>
      <c r="E30" s="166"/>
      <c r="F30" s="166" t="s">
        <v>564</v>
      </c>
      <c r="G30" s="166" t="s">
        <v>14</v>
      </c>
      <c r="H30" s="276"/>
      <c r="I30" s="276">
        <v>11.5</v>
      </c>
      <c r="J30" s="104">
        <f>I30*K30</f>
        <v>368000</v>
      </c>
      <c r="K30" s="528">
        <v>32000</v>
      </c>
      <c r="L30" s="55"/>
    </row>
    <row r="31" spans="1:12" x14ac:dyDescent="0.2">
      <c r="A31" s="89">
        <v>24</v>
      </c>
      <c r="B31" s="283">
        <v>2018</v>
      </c>
      <c r="C31" s="283">
        <v>2018</v>
      </c>
      <c r="D31" s="55">
        <v>316</v>
      </c>
      <c r="E31" s="105">
        <v>9093</v>
      </c>
      <c r="F31" s="55" t="s">
        <v>454</v>
      </c>
      <c r="G31" s="55" t="s">
        <v>14</v>
      </c>
      <c r="H31" s="103"/>
      <c r="I31" s="104">
        <v>3186</v>
      </c>
      <c r="J31" s="104">
        <f>K31*I31</f>
        <v>31860</v>
      </c>
      <c r="K31" s="156">
        <v>10</v>
      </c>
      <c r="L31" s="55"/>
    </row>
    <row r="32" spans="1:12" x14ac:dyDescent="0.2">
      <c r="A32" s="89">
        <v>25</v>
      </c>
      <c r="B32" s="282">
        <v>43567</v>
      </c>
      <c r="C32" s="282">
        <v>43567</v>
      </c>
      <c r="D32" s="55">
        <v>219</v>
      </c>
      <c r="E32" s="105">
        <v>9604</v>
      </c>
      <c r="F32" s="55" t="s">
        <v>89</v>
      </c>
      <c r="G32" s="55" t="s">
        <v>14</v>
      </c>
      <c r="H32" s="103"/>
      <c r="I32" s="104">
        <v>35.4</v>
      </c>
      <c r="J32" s="104">
        <f>K32*I32</f>
        <v>601.79999999999995</v>
      </c>
      <c r="K32" s="156">
        <v>17</v>
      </c>
      <c r="L32" s="55"/>
    </row>
    <row r="33" spans="1:12" x14ac:dyDescent="0.2">
      <c r="A33" s="89">
        <v>26</v>
      </c>
      <c r="B33" s="283">
        <v>2021</v>
      </c>
      <c r="C33" s="283">
        <v>2021</v>
      </c>
      <c r="D33" s="55">
        <v>281</v>
      </c>
      <c r="E33" s="105">
        <v>2550</v>
      </c>
      <c r="F33" s="55" t="s">
        <v>566</v>
      </c>
      <c r="G33" s="55" t="s">
        <v>14</v>
      </c>
      <c r="H33" s="103"/>
      <c r="I33" s="104">
        <v>42</v>
      </c>
      <c r="J33" s="104">
        <f>K33*I33</f>
        <v>12600</v>
      </c>
      <c r="K33" s="156">
        <v>300</v>
      </c>
      <c r="L33" s="55"/>
    </row>
    <row r="34" spans="1:12" s="117" customFormat="1" x14ac:dyDescent="0.2">
      <c r="A34" s="89">
        <v>27</v>
      </c>
      <c r="B34" s="282">
        <v>43567</v>
      </c>
      <c r="C34" s="282">
        <v>43567</v>
      </c>
      <c r="D34" s="55">
        <v>251</v>
      </c>
      <c r="E34" s="105">
        <v>2550</v>
      </c>
      <c r="F34" s="55" t="s">
        <v>408</v>
      </c>
      <c r="G34" s="55" t="s">
        <v>14</v>
      </c>
      <c r="H34" s="103"/>
      <c r="I34" s="104">
        <v>92.04</v>
      </c>
      <c r="J34" s="104">
        <f>K34*I34</f>
        <v>32029.920000000002</v>
      </c>
      <c r="K34" s="156">
        <v>348</v>
      </c>
      <c r="L34" s="71"/>
    </row>
    <row r="35" spans="1:12" x14ac:dyDescent="0.2">
      <c r="A35" s="117">
        <v>28</v>
      </c>
      <c r="B35" s="283">
        <v>2021</v>
      </c>
      <c r="C35" s="283">
        <v>2021</v>
      </c>
      <c r="D35" s="55">
        <v>293</v>
      </c>
      <c r="E35" s="166"/>
      <c r="F35" s="166" t="s">
        <v>573</v>
      </c>
      <c r="G35" s="166" t="s">
        <v>14</v>
      </c>
      <c r="H35" s="276"/>
      <c r="I35" s="276">
        <v>57.25</v>
      </c>
      <c r="J35" s="104">
        <f>I35*K35</f>
        <v>1431.25</v>
      </c>
      <c r="K35" s="528">
        <v>25</v>
      </c>
      <c r="L35" s="55"/>
    </row>
    <row r="36" spans="1:12" x14ac:dyDescent="0.2">
      <c r="B36" s="283">
        <v>2021</v>
      </c>
      <c r="C36" s="283">
        <v>2021</v>
      </c>
      <c r="D36" s="55">
        <v>263</v>
      </c>
      <c r="E36" s="105" t="s">
        <v>212</v>
      </c>
      <c r="F36" s="582" t="s">
        <v>80</v>
      </c>
      <c r="G36" s="55" t="s">
        <v>81</v>
      </c>
      <c r="H36" s="55"/>
      <c r="I36" s="104">
        <v>9.44</v>
      </c>
      <c r="J36" s="104">
        <f>K36*I36</f>
        <v>9562.7199999999993</v>
      </c>
      <c r="K36" s="156">
        <v>1013</v>
      </c>
      <c r="L36" s="55"/>
    </row>
    <row r="37" spans="1:12" x14ac:dyDescent="0.2">
      <c r="A37" s="89">
        <v>29</v>
      </c>
      <c r="B37" s="283">
        <v>2021</v>
      </c>
      <c r="C37" s="283">
        <v>2021</v>
      </c>
      <c r="D37" s="55">
        <v>264</v>
      </c>
      <c r="E37" s="55" t="s">
        <v>213</v>
      </c>
      <c r="F37" s="582" t="s">
        <v>84</v>
      </c>
      <c r="G37" s="55" t="s">
        <v>81</v>
      </c>
      <c r="H37" s="55"/>
      <c r="I37" s="104">
        <v>24.78</v>
      </c>
      <c r="J37" s="104">
        <f>K37*I37</f>
        <v>25102.14</v>
      </c>
      <c r="K37" s="156">
        <v>1013</v>
      </c>
      <c r="L37" s="55"/>
    </row>
    <row r="38" spans="1:12" x14ac:dyDescent="0.2">
      <c r="A38" s="89">
        <v>30</v>
      </c>
      <c r="B38" s="101">
        <v>43659</v>
      </c>
      <c r="C38" s="101">
        <v>43659</v>
      </c>
      <c r="D38" s="55">
        <v>168</v>
      </c>
      <c r="E38" s="105">
        <v>1707</v>
      </c>
      <c r="F38" s="584" t="s">
        <v>99</v>
      </c>
      <c r="G38" s="55" t="s">
        <v>40</v>
      </c>
      <c r="H38" s="103"/>
      <c r="I38" s="104">
        <v>110</v>
      </c>
      <c r="J38" s="104">
        <f>K38*I38</f>
        <v>550</v>
      </c>
      <c r="K38" s="156">
        <v>5</v>
      </c>
      <c r="L38" s="55"/>
    </row>
    <row r="39" spans="1:12" s="117" customFormat="1" x14ac:dyDescent="0.2">
      <c r="A39" s="89">
        <v>31</v>
      </c>
      <c r="B39" s="283">
        <v>2021</v>
      </c>
      <c r="C39" s="283">
        <v>2021</v>
      </c>
      <c r="D39" s="55">
        <v>312</v>
      </c>
      <c r="E39" s="105"/>
      <c r="F39" s="55" t="s">
        <v>580</v>
      </c>
      <c r="G39" s="55" t="s">
        <v>14</v>
      </c>
      <c r="H39" s="55"/>
      <c r="I39" s="104">
        <v>170</v>
      </c>
      <c r="J39" s="264">
        <f>I39*K39</f>
        <v>1700</v>
      </c>
      <c r="K39" s="156">
        <v>10</v>
      </c>
      <c r="L39" s="71"/>
    </row>
    <row r="40" spans="1:12" s="117" customFormat="1" x14ac:dyDescent="0.2">
      <c r="A40" s="89">
        <v>33</v>
      </c>
      <c r="B40" s="66">
        <v>2019</v>
      </c>
      <c r="C40" s="66">
        <v>2019</v>
      </c>
      <c r="D40" s="55">
        <v>319</v>
      </c>
      <c r="E40" s="105"/>
      <c r="F40" s="55" t="s">
        <v>589</v>
      </c>
      <c r="G40" s="55" t="s">
        <v>40</v>
      </c>
      <c r="H40" s="103"/>
      <c r="I40" s="104">
        <v>223.15</v>
      </c>
      <c r="J40" s="104">
        <f>K40*I40</f>
        <v>9372.3000000000011</v>
      </c>
      <c r="K40" s="158">
        <v>42</v>
      </c>
      <c r="L40" s="71"/>
    </row>
    <row r="41" spans="1:12" x14ac:dyDescent="0.2">
      <c r="A41" s="117">
        <v>34</v>
      </c>
      <c r="B41" s="283">
        <v>2021</v>
      </c>
      <c r="C41" s="283">
        <v>2021</v>
      </c>
      <c r="D41" s="55">
        <v>221</v>
      </c>
      <c r="E41" s="105"/>
      <c r="F41" s="55" t="s">
        <v>181</v>
      </c>
      <c r="G41" s="55" t="s">
        <v>14</v>
      </c>
      <c r="H41" s="103"/>
      <c r="I41" s="104">
        <v>17.7</v>
      </c>
      <c r="J41" s="104">
        <f>I41*K41</f>
        <v>6814.5</v>
      </c>
      <c r="K41" s="156">
        <v>385</v>
      </c>
      <c r="L41" s="55"/>
    </row>
    <row r="42" spans="1:12" x14ac:dyDescent="0.2">
      <c r="A42" s="117">
        <v>35</v>
      </c>
      <c r="B42" s="101">
        <v>43658</v>
      </c>
      <c r="C42" s="101">
        <v>43658</v>
      </c>
      <c r="D42" s="55">
        <v>151</v>
      </c>
      <c r="E42" s="105">
        <v>2353</v>
      </c>
      <c r="F42" s="584" t="s">
        <v>103</v>
      </c>
      <c r="G42" s="55" t="s">
        <v>40</v>
      </c>
      <c r="H42" s="103"/>
      <c r="I42" s="104">
        <v>205</v>
      </c>
      <c r="J42" s="104">
        <f>K42*I42</f>
        <v>15990</v>
      </c>
      <c r="K42" s="156">
        <v>78</v>
      </c>
      <c r="L42" s="55"/>
    </row>
    <row r="43" spans="1:12" x14ac:dyDescent="0.2">
      <c r="A43" s="89">
        <v>36</v>
      </c>
      <c r="B43" s="166">
        <v>2015</v>
      </c>
      <c r="C43" s="166">
        <v>2015</v>
      </c>
      <c r="D43" s="55">
        <v>181</v>
      </c>
      <c r="E43" s="105">
        <v>9608</v>
      </c>
      <c r="F43" s="55" t="s">
        <v>497</v>
      </c>
      <c r="G43" s="55" t="s">
        <v>14</v>
      </c>
      <c r="H43" s="103"/>
      <c r="I43" s="104">
        <v>105</v>
      </c>
      <c r="J43" s="104">
        <f>K43*I43</f>
        <v>420</v>
      </c>
      <c r="K43" s="156">
        <v>4</v>
      </c>
      <c r="L43" s="55"/>
    </row>
    <row r="44" spans="1:12" x14ac:dyDescent="0.2">
      <c r="A44" s="89">
        <v>37</v>
      </c>
      <c r="B44" s="101">
        <v>43659</v>
      </c>
      <c r="C44" s="101">
        <v>43659</v>
      </c>
      <c r="D44" s="55">
        <v>201</v>
      </c>
      <c r="E44" s="105">
        <v>963</v>
      </c>
      <c r="F44" s="55" t="s">
        <v>244</v>
      </c>
      <c r="G44" s="103" t="s">
        <v>14</v>
      </c>
      <c r="H44" s="103"/>
      <c r="I44" s="104">
        <v>165.2</v>
      </c>
      <c r="J44" s="104">
        <f>K44*I44</f>
        <v>4625.5999999999995</v>
      </c>
      <c r="K44" s="156">
        <v>28</v>
      </c>
      <c r="L44" s="55"/>
    </row>
    <row r="45" spans="1:12" x14ac:dyDescent="0.2">
      <c r="A45" s="89">
        <v>38</v>
      </c>
      <c r="B45" s="66">
        <v>2020</v>
      </c>
      <c r="C45" s="283">
        <v>2020</v>
      </c>
      <c r="D45" s="55">
        <v>239</v>
      </c>
      <c r="E45" s="105"/>
      <c r="F45" s="55" t="s">
        <v>12</v>
      </c>
      <c r="G45" s="55" t="s">
        <v>14</v>
      </c>
      <c r="H45" s="103"/>
      <c r="I45" s="104">
        <v>1062</v>
      </c>
      <c r="J45" s="104">
        <f>I45*K45</f>
        <v>45666</v>
      </c>
      <c r="K45" s="156">
        <v>43</v>
      </c>
      <c r="L45" s="55"/>
    </row>
    <row r="46" spans="1:12" x14ac:dyDescent="0.2">
      <c r="A46" s="89">
        <v>39</v>
      </c>
      <c r="B46" s="282">
        <v>43567</v>
      </c>
      <c r="C46" s="282">
        <v>43567</v>
      </c>
      <c r="D46" s="276">
        <v>272</v>
      </c>
      <c r="E46" s="105">
        <v>6572</v>
      </c>
      <c r="F46" s="55" t="s">
        <v>409</v>
      </c>
      <c r="G46" s="55" t="s">
        <v>14</v>
      </c>
      <c r="H46" s="103"/>
      <c r="I46" s="104">
        <v>109.4</v>
      </c>
      <c r="J46" s="104">
        <f>K46*I46</f>
        <v>328.20000000000005</v>
      </c>
      <c r="K46" s="156">
        <v>3</v>
      </c>
      <c r="L46" s="55"/>
    </row>
    <row r="47" spans="1:12" x14ac:dyDescent="0.2">
      <c r="A47" s="89">
        <v>45</v>
      </c>
      <c r="B47" s="166">
        <v>2020</v>
      </c>
      <c r="C47" s="166">
        <v>2020</v>
      </c>
      <c r="D47" s="55">
        <v>192</v>
      </c>
      <c r="E47" s="166"/>
      <c r="F47" s="166" t="s">
        <v>417</v>
      </c>
      <c r="G47" s="166" t="s">
        <v>14</v>
      </c>
      <c r="H47" s="276"/>
      <c r="I47" s="276">
        <v>102.84</v>
      </c>
      <c r="J47" s="104">
        <f>K47*I47</f>
        <v>51934.200000000004</v>
      </c>
      <c r="K47" s="528">
        <v>505</v>
      </c>
      <c r="L47" s="55"/>
    </row>
    <row r="48" spans="1:12" x14ac:dyDescent="0.2">
      <c r="A48" s="89">
        <v>46</v>
      </c>
      <c r="B48" s="166">
        <v>2018</v>
      </c>
      <c r="C48" s="166">
        <v>2018</v>
      </c>
      <c r="D48" s="55">
        <v>202</v>
      </c>
      <c r="E48" s="105">
        <v>2739</v>
      </c>
      <c r="F48" s="55" t="s">
        <v>92</v>
      </c>
      <c r="G48" s="55" t="s">
        <v>14</v>
      </c>
      <c r="H48" s="103"/>
      <c r="I48" s="104">
        <v>141.6</v>
      </c>
      <c r="J48" s="104">
        <f>K48*I48</f>
        <v>13876.8</v>
      </c>
      <c r="K48" s="156">
        <v>98</v>
      </c>
      <c r="L48" s="55"/>
    </row>
    <row r="49" spans="1:12" x14ac:dyDescent="0.2">
      <c r="A49" s="89">
        <v>47</v>
      </c>
      <c r="B49" s="166">
        <v>2017</v>
      </c>
      <c r="C49" s="166">
        <v>2017</v>
      </c>
      <c r="D49" s="55">
        <v>205</v>
      </c>
      <c r="E49" s="105">
        <v>3141</v>
      </c>
      <c r="F49" s="55" t="s">
        <v>18</v>
      </c>
      <c r="G49" s="55" t="s">
        <v>14</v>
      </c>
      <c r="H49" s="103"/>
      <c r="I49" s="104">
        <v>312.7</v>
      </c>
      <c r="J49" s="104">
        <f>K49*I49</f>
        <v>2188.9</v>
      </c>
      <c r="K49" s="156">
        <v>7</v>
      </c>
      <c r="L49" s="55"/>
    </row>
    <row r="50" spans="1:12" x14ac:dyDescent="0.2">
      <c r="A50" s="89">
        <v>48</v>
      </c>
      <c r="B50" s="66">
        <v>2020</v>
      </c>
      <c r="C50" s="283">
        <v>2020</v>
      </c>
      <c r="D50" s="55">
        <v>229</v>
      </c>
      <c r="E50" s="105"/>
      <c r="F50" s="55" t="s">
        <v>474</v>
      </c>
      <c r="G50" s="55" t="s">
        <v>14</v>
      </c>
      <c r="H50" s="103"/>
      <c r="I50" s="104">
        <v>167.63</v>
      </c>
      <c r="J50" s="104">
        <f>I50*K50</f>
        <v>7040.46</v>
      </c>
      <c r="K50" s="156">
        <v>42</v>
      </c>
      <c r="L50" s="55"/>
    </row>
    <row r="51" spans="1:12" x14ac:dyDescent="0.2">
      <c r="A51" s="89">
        <v>49</v>
      </c>
      <c r="B51" s="283">
        <v>2018</v>
      </c>
      <c r="C51" s="283">
        <v>2018</v>
      </c>
      <c r="D51" s="55">
        <v>228</v>
      </c>
      <c r="E51" s="105">
        <v>6582</v>
      </c>
      <c r="F51" s="55" t="s">
        <v>95</v>
      </c>
      <c r="G51" s="55" t="s">
        <v>14</v>
      </c>
      <c r="H51" s="103"/>
      <c r="I51" s="104">
        <v>590</v>
      </c>
      <c r="J51" s="104">
        <f t="shared" ref="J51:J57" si="0">K51*I51</f>
        <v>3540</v>
      </c>
      <c r="K51" s="156">
        <v>6</v>
      </c>
      <c r="L51" s="55"/>
    </row>
    <row r="52" spans="1:12" s="249" customFormat="1" x14ac:dyDescent="0.2">
      <c r="A52" s="308">
        <v>50</v>
      </c>
      <c r="B52" s="101">
        <v>43659</v>
      </c>
      <c r="C52" s="101">
        <v>43659</v>
      </c>
      <c r="D52" s="55">
        <v>204</v>
      </c>
      <c r="E52" s="105">
        <v>2922</v>
      </c>
      <c r="F52" s="584" t="s">
        <v>96</v>
      </c>
      <c r="G52" s="55" t="s">
        <v>14</v>
      </c>
      <c r="H52" s="103"/>
      <c r="I52" s="104">
        <v>70.8</v>
      </c>
      <c r="J52" s="104">
        <f t="shared" si="0"/>
        <v>5380.8</v>
      </c>
      <c r="K52" s="156">
        <v>76</v>
      </c>
      <c r="L52" s="244"/>
    </row>
    <row r="53" spans="1:12" s="512" customFormat="1" x14ac:dyDescent="0.2">
      <c r="A53" s="89">
        <v>53</v>
      </c>
      <c r="B53" s="283">
        <v>2018</v>
      </c>
      <c r="C53" s="283">
        <v>2018</v>
      </c>
      <c r="D53" s="55">
        <v>324</v>
      </c>
      <c r="E53" s="105">
        <v>9610</v>
      </c>
      <c r="F53" s="55" t="s">
        <v>329</v>
      </c>
      <c r="G53" s="55" t="s">
        <v>14</v>
      </c>
      <c r="H53" s="103"/>
      <c r="I53" s="104">
        <v>426.62</v>
      </c>
      <c r="J53" s="104">
        <f t="shared" si="0"/>
        <v>3839.58</v>
      </c>
      <c r="K53" s="156">
        <v>9</v>
      </c>
      <c r="L53" s="250"/>
    </row>
    <row r="54" spans="1:12" s="249" customFormat="1" x14ac:dyDescent="0.2">
      <c r="A54" s="186"/>
      <c r="B54" s="283">
        <v>2018</v>
      </c>
      <c r="C54" s="283">
        <v>2018</v>
      </c>
      <c r="D54" s="55">
        <v>326</v>
      </c>
      <c r="E54" s="105">
        <v>9611</v>
      </c>
      <c r="F54" s="55" t="s">
        <v>332</v>
      </c>
      <c r="G54" s="55" t="s">
        <v>14</v>
      </c>
      <c r="H54" s="103"/>
      <c r="I54" s="104">
        <v>426.62</v>
      </c>
      <c r="J54" s="104">
        <f t="shared" si="0"/>
        <v>1279.8600000000001</v>
      </c>
      <c r="K54" s="156">
        <v>3</v>
      </c>
      <c r="L54" s="244"/>
    </row>
    <row r="55" spans="1:12" s="249" customFormat="1" x14ac:dyDescent="0.2">
      <c r="A55" s="186"/>
      <c r="B55" s="283">
        <v>2018</v>
      </c>
      <c r="C55" s="283">
        <v>2018</v>
      </c>
      <c r="D55" s="55">
        <v>325</v>
      </c>
      <c r="E55" s="105">
        <v>9612</v>
      </c>
      <c r="F55" s="55" t="s">
        <v>330</v>
      </c>
      <c r="G55" s="55" t="s">
        <v>14</v>
      </c>
      <c r="H55" s="103"/>
      <c r="I55" s="104">
        <v>210</v>
      </c>
      <c r="J55" s="104">
        <f t="shared" si="0"/>
        <v>1680</v>
      </c>
      <c r="K55" s="156">
        <v>8</v>
      </c>
      <c r="L55" s="244"/>
    </row>
    <row r="56" spans="1:12" x14ac:dyDescent="0.2">
      <c r="A56" s="249"/>
      <c r="B56" s="283">
        <v>2018</v>
      </c>
      <c r="C56" s="283">
        <v>2018</v>
      </c>
      <c r="D56" s="55">
        <v>2301</v>
      </c>
      <c r="E56" s="105">
        <v>9617</v>
      </c>
      <c r="F56" s="55" t="s">
        <v>327</v>
      </c>
      <c r="G56" s="55" t="s">
        <v>14</v>
      </c>
      <c r="H56" s="103"/>
      <c r="I56" s="104">
        <v>390</v>
      </c>
      <c r="J56" s="104">
        <f t="shared" si="0"/>
        <v>780</v>
      </c>
      <c r="K56" s="156">
        <v>2</v>
      </c>
      <c r="L56" s="55"/>
    </row>
    <row r="57" spans="1:12" s="186" customFormat="1" x14ac:dyDescent="0.2">
      <c r="A57" s="512"/>
      <c r="B57" s="553">
        <v>2121</v>
      </c>
      <c r="C57" s="553">
        <v>2121</v>
      </c>
      <c r="D57" s="55">
        <v>1477</v>
      </c>
      <c r="E57" s="105"/>
      <c r="F57" s="55" t="s">
        <v>551</v>
      </c>
      <c r="G57" s="55" t="s">
        <v>14</v>
      </c>
      <c r="H57" s="103"/>
      <c r="I57" s="104">
        <v>2.04</v>
      </c>
      <c r="J57" s="104">
        <f t="shared" si="0"/>
        <v>2448</v>
      </c>
      <c r="K57" s="158">
        <v>1200</v>
      </c>
      <c r="L57" s="14"/>
    </row>
    <row r="58" spans="1:12" s="186" customFormat="1" ht="12" customHeight="1" x14ac:dyDescent="0.2">
      <c r="A58" s="249"/>
      <c r="B58" s="66">
        <v>2020</v>
      </c>
      <c r="C58" s="66">
        <v>2020</v>
      </c>
      <c r="D58" s="55">
        <v>244</v>
      </c>
      <c r="E58" s="55"/>
      <c r="F58" s="55" t="s">
        <v>421</v>
      </c>
      <c r="G58" s="55" t="s">
        <v>504</v>
      </c>
      <c r="H58" s="55"/>
      <c r="I58" s="55">
        <v>374.25</v>
      </c>
      <c r="J58" s="104">
        <f>I58*K58</f>
        <v>3742.5</v>
      </c>
      <c r="K58" s="158">
        <v>10</v>
      </c>
      <c r="L58" s="14"/>
    </row>
    <row r="59" spans="1:12" s="186" customFormat="1" ht="12" customHeight="1" x14ac:dyDescent="0.2">
      <c r="A59" s="249"/>
      <c r="B59" s="66">
        <v>2020</v>
      </c>
      <c r="C59" s="66">
        <v>2020</v>
      </c>
      <c r="D59" s="55">
        <v>1612</v>
      </c>
      <c r="E59" s="55"/>
      <c r="F59" s="55" t="s">
        <v>422</v>
      </c>
      <c r="G59" s="55" t="s">
        <v>504</v>
      </c>
      <c r="H59" s="55"/>
      <c r="I59" s="104">
        <v>477.75</v>
      </c>
      <c r="J59" s="104">
        <f>I59*K59</f>
        <v>7166.25</v>
      </c>
      <c r="K59" s="158">
        <v>15</v>
      </c>
      <c r="L59" s="14"/>
    </row>
    <row r="60" spans="1:12" s="512" customFormat="1" ht="12" customHeight="1" x14ac:dyDescent="0.2">
      <c r="B60" s="166">
        <v>2018</v>
      </c>
      <c r="C60" s="166">
        <v>2018</v>
      </c>
      <c r="D60" s="55">
        <v>154</v>
      </c>
      <c r="E60" s="105">
        <v>1763</v>
      </c>
      <c r="F60" s="370" t="s">
        <v>182</v>
      </c>
      <c r="G60" s="55" t="s">
        <v>14</v>
      </c>
      <c r="H60" s="55"/>
      <c r="I60" s="104">
        <v>4.07</v>
      </c>
      <c r="J60" s="104">
        <f>K60*I60</f>
        <v>4884</v>
      </c>
      <c r="K60" s="156">
        <v>1200</v>
      </c>
      <c r="L60" s="55"/>
    </row>
    <row r="61" spans="1:12" s="249" customFormat="1" x14ac:dyDescent="0.2">
      <c r="B61" s="283">
        <v>2018</v>
      </c>
      <c r="C61" s="283">
        <v>2018</v>
      </c>
      <c r="D61" s="55">
        <v>268</v>
      </c>
      <c r="E61" s="105">
        <v>7635</v>
      </c>
      <c r="F61" s="55" t="s">
        <v>36</v>
      </c>
      <c r="G61" s="55" t="s">
        <v>14</v>
      </c>
      <c r="H61" s="103"/>
      <c r="I61" s="104">
        <v>1.22</v>
      </c>
      <c r="J61" s="104">
        <f>K61*I61</f>
        <v>36234</v>
      </c>
      <c r="K61" s="156">
        <v>29700</v>
      </c>
      <c r="L61" s="55"/>
    </row>
    <row r="62" spans="1:12" s="186" customFormat="1" x14ac:dyDescent="0.2">
      <c r="B62" s="283">
        <v>2021</v>
      </c>
      <c r="C62" s="283">
        <v>2021</v>
      </c>
      <c r="D62" s="55">
        <v>273</v>
      </c>
      <c r="E62" s="105">
        <v>3770</v>
      </c>
      <c r="F62" s="55" t="s">
        <v>30</v>
      </c>
      <c r="G62" s="55" t="s">
        <v>10</v>
      </c>
      <c r="H62" s="103"/>
      <c r="I62" s="104">
        <v>141.6</v>
      </c>
      <c r="J62" s="104">
        <f>K62*I62</f>
        <v>13027.199999999999</v>
      </c>
      <c r="K62" s="156">
        <v>92</v>
      </c>
      <c r="L62" s="55"/>
    </row>
    <row r="63" spans="1:12" s="186" customFormat="1" x14ac:dyDescent="0.2">
      <c r="B63" s="55">
        <v>2020</v>
      </c>
      <c r="C63" s="55">
        <v>2020</v>
      </c>
      <c r="D63" s="55">
        <v>165</v>
      </c>
      <c r="E63" s="105"/>
      <c r="F63" s="55" t="s">
        <v>445</v>
      </c>
      <c r="G63" s="55" t="s">
        <v>40</v>
      </c>
      <c r="H63" s="103"/>
      <c r="I63" s="104">
        <v>1121</v>
      </c>
      <c r="J63" s="104">
        <f>I63*K63</f>
        <v>26904</v>
      </c>
      <c r="K63" s="156">
        <v>24</v>
      </c>
      <c r="L63" s="55"/>
    </row>
    <row r="64" spans="1:12" s="186" customFormat="1" x14ac:dyDescent="0.2">
      <c r="B64" s="282">
        <v>43567</v>
      </c>
      <c r="C64" s="282">
        <v>43567</v>
      </c>
      <c r="D64" s="55">
        <v>271</v>
      </c>
      <c r="E64" s="105">
        <v>1610</v>
      </c>
      <c r="F64" s="55" t="s">
        <v>131</v>
      </c>
      <c r="G64" s="55" t="s">
        <v>14</v>
      </c>
      <c r="H64" s="103"/>
      <c r="I64" s="104">
        <v>3.98</v>
      </c>
      <c r="J64" s="104">
        <f>K64*I64</f>
        <v>652.72</v>
      </c>
      <c r="K64" s="156">
        <v>164</v>
      </c>
      <c r="L64" s="55"/>
    </row>
    <row r="65" spans="1:17" s="186" customFormat="1" x14ac:dyDescent="0.2">
      <c r="B65" s="66">
        <v>2020</v>
      </c>
      <c r="C65" s="66">
        <v>2020</v>
      </c>
      <c r="D65" s="55">
        <v>275</v>
      </c>
      <c r="E65" s="105"/>
      <c r="F65" s="55" t="s">
        <v>387</v>
      </c>
      <c r="G65" s="55" t="s">
        <v>14</v>
      </c>
      <c r="H65" s="103"/>
      <c r="I65" s="104">
        <v>141.6</v>
      </c>
      <c r="J65" s="264">
        <f>I65*K65</f>
        <v>21664.799999999999</v>
      </c>
      <c r="K65" s="158">
        <v>153</v>
      </c>
      <c r="L65" s="55"/>
    </row>
    <row r="66" spans="1:17" s="186" customFormat="1" x14ac:dyDescent="0.2">
      <c r="B66" s="66">
        <v>2121</v>
      </c>
      <c r="C66" s="66">
        <v>2121</v>
      </c>
      <c r="D66" s="55">
        <v>207</v>
      </c>
      <c r="E66" s="105">
        <v>9623</v>
      </c>
      <c r="F66" s="55" t="s">
        <v>127</v>
      </c>
      <c r="G66" s="55" t="s">
        <v>81</v>
      </c>
      <c r="H66" s="103"/>
      <c r="I66" s="104">
        <v>29</v>
      </c>
      <c r="J66" s="104">
        <f>K66*I66</f>
        <v>348</v>
      </c>
      <c r="K66" s="156">
        <v>12</v>
      </c>
      <c r="L66" s="55"/>
    </row>
    <row r="67" spans="1:17" s="201" customFormat="1" x14ac:dyDescent="0.2">
      <c r="B67" s="282">
        <v>43567</v>
      </c>
      <c r="C67" s="282">
        <v>43567</v>
      </c>
      <c r="D67" s="55">
        <v>280</v>
      </c>
      <c r="E67" s="105">
        <v>9622</v>
      </c>
      <c r="F67" s="55" t="s">
        <v>126</v>
      </c>
      <c r="G67" s="55" t="s">
        <v>81</v>
      </c>
      <c r="H67" s="103"/>
      <c r="I67" s="104">
        <v>33</v>
      </c>
      <c r="J67" s="104">
        <f>K67*I67</f>
        <v>198</v>
      </c>
      <c r="K67" s="156">
        <v>6</v>
      </c>
      <c r="L67" s="55"/>
    </row>
    <row r="68" spans="1:17" s="532" customFormat="1" x14ac:dyDescent="0.2">
      <c r="B68" s="66">
        <v>2020</v>
      </c>
      <c r="C68" s="66">
        <v>2020</v>
      </c>
      <c r="D68" s="55">
        <v>174</v>
      </c>
      <c r="E68" s="105"/>
      <c r="F68" s="55" t="s">
        <v>466</v>
      </c>
      <c r="G68" s="55" t="s">
        <v>81</v>
      </c>
      <c r="H68" s="103"/>
      <c r="I68" s="104">
        <v>36.700000000000003</v>
      </c>
      <c r="J68" s="264">
        <f>I68*K68</f>
        <v>11854.1</v>
      </c>
      <c r="K68" s="158">
        <v>323</v>
      </c>
      <c r="L68" s="55"/>
    </row>
    <row r="69" spans="1:17" s="186" customFormat="1" x14ac:dyDescent="0.2">
      <c r="B69" s="66">
        <v>2020</v>
      </c>
      <c r="C69" s="66">
        <v>2020</v>
      </c>
      <c r="D69" s="55">
        <v>2302</v>
      </c>
      <c r="E69" s="105"/>
      <c r="F69" s="55" t="s">
        <v>484</v>
      </c>
      <c r="G69" s="55" t="s">
        <v>485</v>
      </c>
      <c r="H69" s="103"/>
      <c r="I69" s="104">
        <v>175</v>
      </c>
      <c r="J69" s="104">
        <f>I69*K69</f>
        <v>1400</v>
      </c>
      <c r="K69" s="158">
        <v>8</v>
      </c>
      <c r="L69" s="55"/>
    </row>
    <row r="70" spans="1:17" s="186" customFormat="1" x14ac:dyDescent="0.2">
      <c r="B70" s="66">
        <v>2020</v>
      </c>
      <c r="C70" s="66">
        <v>2020</v>
      </c>
      <c r="D70" s="55">
        <v>317</v>
      </c>
      <c r="E70" s="105"/>
      <c r="F70" s="55" t="s">
        <v>430</v>
      </c>
      <c r="G70" s="55" t="s">
        <v>41</v>
      </c>
      <c r="H70" s="103"/>
      <c r="I70" s="104">
        <v>250</v>
      </c>
      <c r="J70" s="104">
        <f t="shared" ref="J70:J77" si="1">K70*I70</f>
        <v>7500</v>
      </c>
      <c r="K70" s="158">
        <v>30</v>
      </c>
      <c r="L70" s="55"/>
    </row>
    <row r="71" spans="1:17" s="423" customFormat="1" x14ac:dyDescent="0.2">
      <c r="B71" s="526">
        <v>43659</v>
      </c>
      <c r="C71" s="526">
        <v>43659</v>
      </c>
      <c r="D71" s="151">
        <v>170</v>
      </c>
      <c r="E71" s="372">
        <v>2383</v>
      </c>
      <c r="F71" s="151" t="s">
        <v>97</v>
      </c>
      <c r="G71" s="151" t="s">
        <v>492</v>
      </c>
      <c r="H71" s="373"/>
      <c r="I71" s="374">
        <v>41.06</v>
      </c>
      <c r="J71" s="374">
        <f t="shared" si="1"/>
        <v>52515.740000000005</v>
      </c>
      <c r="K71" s="527">
        <v>1279</v>
      </c>
      <c r="L71" s="55"/>
    </row>
    <row r="72" spans="1:17" s="100" customFormat="1" x14ac:dyDescent="0.2">
      <c r="B72" s="551">
        <v>2020</v>
      </c>
      <c r="C72" s="551">
        <v>2020</v>
      </c>
      <c r="D72" s="55">
        <v>211</v>
      </c>
      <c r="E72" s="104"/>
      <c r="F72" s="104" t="s">
        <v>416</v>
      </c>
      <c r="G72" s="104" t="s">
        <v>447</v>
      </c>
      <c r="H72" s="104"/>
      <c r="I72" s="104">
        <v>590</v>
      </c>
      <c r="J72" s="104">
        <f t="shared" si="1"/>
        <v>4130</v>
      </c>
      <c r="K72" s="156">
        <v>7</v>
      </c>
      <c r="L72" s="55"/>
    </row>
    <row r="73" spans="1:17" s="100" customFormat="1" x14ac:dyDescent="0.2">
      <c r="B73" s="166">
        <v>2018</v>
      </c>
      <c r="C73" s="166">
        <v>2018</v>
      </c>
      <c r="D73" s="55">
        <v>158</v>
      </c>
      <c r="E73" s="105">
        <v>9628</v>
      </c>
      <c r="F73" s="55" t="s">
        <v>225</v>
      </c>
      <c r="G73" s="55" t="s">
        <v>14</v>
      </c>
      <c r="H73" s="55"/>
      <c r="I73" s="104">
        <v>18.41</v>
      </c>
      <c r="J73" s="104">
        <f t="shared" si="1"/>
        <v>1564.85</v>
      </c>
      <c r="K73" s="156">
        <v>85</v>
      </c>
      <c r="L73" s="55"/>
    </row>
    <row r="74" spans="1:17" s="186" customFormat="1" x14ac:dyDescent="0.2">
      <c r="A74" s="89"/>
      <c r="B74" s="166">
        <v>2018</v>
      </c>
      <c r="C74" s="166">
        <v>2018</v>
      </c>
      <c r="D74" s="55">
        <v>157</v>
      </c>
      <c r="E74" s="105">
        <v>9629</v>
      </c>
      <c r="F74" s="55" t="s">
        <v>226</v>
      </c>
      <c r="G74" s="55" t="s">
        <v>14</v>
      </c>
      <c r="H74" s="103"/>
      <c r="I74" s="104">
        <v>11.33</v>
      </c>
      <c r="J74" s="104">
        <f t="shared" si="1"/>
        <v>1019.7</v>
      </c>
      <c r="K74" s="156">
        <v>90</v>
      </c>
      <c r="L74" s="55"/>
    </row>
    <row r="75" spans="1:17" x14ac:dyDescent="0.2">
      <c r="A75" s="302">
        <v>54</v>
      </c>
      <c r="B75" s="282">
        <v>2020</v>
      </c>
      <c r="C75" s="282">
        <v>2020</v>
      </c>
      <c r="D75" s="55">
        <v>237</v>
      </c>
      <c r="E75" s="105">
        <v>4073</v>
      </c>
      <c r="F75" s="55" t="s">
        <v>39</v>
      </c>
      <c r="G75" s="55" t="s">
        <v>14</v>
      </c>
      <c r="H75" s="103"/>
      <c r="I75" s="104">
        <v>18.309999999999999</v>
      </c>
      <c r="J75" s="104">
        <f t="shared" si="1"/>
        <v>5035.25</v>
      </c>
      <c r="K75" s="156">
        <v>275</v>
      </c>
      <c r="L75" s="55"/>
    </row>
    <row r="76" spans="1:17" s="302" customFormat="1" x14ac:dyDescent="0.2">
      <c r="A76" s="89">
        <v>55</v>
      </c>
      <c r="B76" s="166">
        <v>2021</v>
      </c>
      <c r="C76" s="166">
        <v>2021</v>
      </c>
      <c r="D76" s="55">
        <v>173</v>
      </c>
      <c r="E76" s="105">
        <v>3582</v>
      </c>
      <c r="F76" s="55" t="s">
        <v>102</v>
      </c>
      <c r="G76" s="55" t="s">
        <v>40</v>
      </c>
      <c r="H76" s="103"/>
      <c r="I76" s="104">
        <v>118</v>
      </c>
      <c r="J76" s="104">
        <f t="shared" si="1"/>
        <v>10148</v>
      </c>
      <c r="K76" s="156">
        <v>86</v>
      </c>
      <c r="L76" s="55"/>
      <c r="M76" s="89"/>
      <c r="N76" s="89"/>
      <c r="O76" s="89"/>
      <c r="P76" s="89"/>
      <c r="Q76" s="89"/>
    </row>
    <row r="77" spans="1:17" x14ac:dyDescent="0.2">
      <c r="A77" s="89">
        <v>56</v>
      </c>
      <c r="B77" s="101">
        <v>43659</v>
      </c>
      <c r="C77" s="101">
        <v>43659</v>
      </c>
      <c r="D77" s="55">
        <v>206</v>
      </c>
      <c r="E77" s="105" t="s">
        <v>216</v>
      </c>
      <c r="F77" s="55" t="s">
        <v>93</v>
      </c>
      <c r="G77" s="55" t="s">
        <v>34</v>
      </c>
      <c r="H77" s="103"/>
      <c r="I77" s="104">
        <v>1625</v>
      </c>
      <c r="J77" s="104">
        <f t="shared" si="1"/>
        <v>19500</v>
      </c>
      <c r="K77" s="156">
        <v>12</v>
      </c>
      <c r="L77" s="55"/>
    </row>
    <row r="78" spans="1:17" x14ac:dyDescent="0.2">
      <c r="A78" s="89">
        <v>57</v>
      </c>
      <c r="B78" s="66">
        <v>2121</v>
      </c>
      <c r="C78" s="66">
        <v>2121</v>
      </c>
      <c r="D78" s="55">
        <v>1616</v>
      </c>
      <c r="E78" s="105"/>
      <c r="F78" s="55" t="s">
        <v>552</v>
      </c>
      <c r="G78" s="55" t="s">
        <v>14</v>
      </c>
      <c r="H78" s="103"/>
      <c r="I78" s="55">
        <v>3.08</v>
      </c>
      <c r="J78" s="104">
        <f>I78*K78</f>
        <v>5617.92</v>
      </c>
      <c r="K78" s="158">
        <v>1824</v>
      </c>
      <c r="L78" s="55"/>
    </row>
    <row r="79" spans="1:17" x14ac:dyDescent="0.2">
      <c r="A79" s="89">
        <v>58</v>
      </c>
      <c r="B79" s="283">
        <v>2021</v>
      </c>
      <c r="C79" s="283">
        <v>2021</v>
      </c>
      <c r="D79" s="55">
        <v>296</v>
      </c>
      <c r="E79" s="105"/>
      <c r="F79" s="55" t="s">
        <v>562</v>
      </c>
      <c r="G79" s="55" t="s">
        <v>14</v>
      </c>
      <c r="H79" s="55"/>
      <c r="I79" s="104">
        <v>11</v>
      </c>
      <c r="J79" s="104">
        <f>K79*I79</f>
        <v>5500</v>
      </c>
      <c r="K79" s="156">
        <v>500</v>
      </c>
      <c r="L79" s="55"/>
    </row>
    <row r="80" spans="1:17" x14ac:dyDescent="0.2">
      <c r="A80" s="89">
        <v>59</v>
      </c>
      <c r="B80" s="101">
        <v>43567</v>
      </c>
      <c r="C80" s="101">
        <v>43567</v>
      </c>
      <c r="D80" s="55">
        <v>222</v>
      </c>
      <c r="E80" s="105">
        <v>2403</v>
      </c>
      <c r="F80" s="55" t="s">
        <v>47</v>
      </c>
      <c r="G80" s="55" t="s">
        <v>14</v>
      </c>
      <c r="H80" s="103"/>
      <c r="I80" s="104">
        <v>16.52</v>
      </c>
      <c r="J80" s="104">
        <f>K80*I80</f>
        <v>10143.279999999999</v>
      </c>
      <c r="K80" s="156">
        <v>614</v>
      </c>
      <c r="L80" s="55"/>
    </row>
    <row r="81" spans="1:17" x14ac:dyDescent="0.2">
      <c r="A81" s="113">
        <v>62</v>
      </c>
      <c r="B81" s="55">
        <v>2020</v>
      </c>
      <c r="C81" s="55">
        <v>2020</v>
      </c>
      <c r="D81" s="55">
        <v>180</v>
      </c>
      <c r="E81" s="105"/>
      <c r="F81" s="55" t="s">
        <v>380</v>
      </c>
      <c r="G81" s="55" t="s">
        <v>14</v>
      </c>
      <c r="H81" s="103"/>
      <c r="I81" s="104">
        <v>304</v>
      </c>
      <c r="J81" s="264">
        <f t="shared" ref="J81:J86" si="2">I81*K81</f>
        <v>6384</v>
      </c>
      <c r="K81" s="158">
        <v>21</v>
      </c>
      <c r="L81" s="55"/>
    </row>
    <row r="82" spans="1:17" x14ac:dyDescent="0.2">
      <c r="A82" s="89">
        <v>64</v>
      </c>
      <c r="B82" s="166">
        <v>2021</v>
      </c>
      <c r="C82" s="166">
        <v>2021</v>
      </c>
      <c r="D82" s="55">
        <v>217</v>
      </c>
      <c r="E82" s="105"/>
      <c r="F82" s="55" t="s">
        <v>563</v>
      </c>
      <c r="G82" s="55" t="s">
        <v>14</v>
      </c>
      <c r="H82" s="103"/>
      <c r="I82" s="104">
        <v>246.18</v>
      </c>
      <c r="J82" s="104">
        <f t="shared" si="2"/>
        <v>36927</v>
      </c>
      <c r="K82" s="156">
        <v>150</v>
      </c>
      <c r="L82" s="55"/>
    </row>
    <row r="83" spans="1:17" x14ac:dyDescent="0.2">
      <c r="A83" s="89">
        <v>65</v>
      </c>
      <c r="B83" s="166">
        <v>2020</v>
      </c>
      <c r="C83" s="166">
        <v>2020</v>
      </c>
      <c r="D83" s="55">
        <v>167</v>
      </c>
      <c r="E83" s="105"/>
      <c r="F83" s="55" t="s">
        <v>490</v>
      </c>
      <c r="G83" s="55" t="s">
        <v>14</v>
      </c>
      <c r="H83" s="103"/>
      <c r="I83" s="104">
        <v>95.83</v>
      </c>
      <c r="J83" s="104">
        <f t="shared" si="2"/>
        <v>4504.01</v>
      </c>
      <c r="K83" s="158">
        <v>47</v>
      </c>
      <c r="L83" s="55"/>
    </row>
    <row r="84" spans="1:17" x14ac:dyDescent="0.2">
      <c r="A84" s="89">
        <v>66</v>
      </c>
      <c r="B84" s="66">
        <v>2021</v>
      </c>
      <c r="C84" s="66">
        <v>2021</v>
      </c>
      <c r="D84" s="55">
        <v>277</v>
      </c>
      <c r="E84" s="105"/>
      <c r="F84" s="55" t="s">
        <v>87</v>
      </c>
      <c r="G84" s="55" t="s">
        <v>14</v>
      </c>
      <c r="H84" s="103"/>
      <c r="I84" s="104">
        <v>9</v>
      </c>
      <c r="J84" s="264">
        <f t="shared" si="2"/>
        <v>2700</v>
      </c>
      <c r="K84" s="158">
        <v>300</v>
      </c>
      <c r="L84" s="151"/>
    </row>
    <row r="85" spans="1:17" s="117" customFormat="1" x14ac:dyDescent="0.2">
      <c r="A85" s="89">
        <v>67</v>
      </c>
      <c r="B85" s="66">
        <v>2021</v>
      </c>
      <c r="C85" s="66">
        <v>2021</v>
      </c>
      <c r="D85" s="55">
        <v>310</v>
      </c>
      <c r="E85" s="105"/>
      <c r="F85" s="55" t="s">
        <v>379</v>
      </c>
      <c r="G85" s="55" t="s">
        <v>14</v>
      </c>
      <c r="H85" s="103"/>
      <c r="I85" s="104">
        <v>9</v>
      </c>
      <c r="J85" s="264">
        <f t="shared" si="2"/>
        <v>2718</v>
      </c>
      <c r="K85" s="158">
        <v>302</v>
      </c>
      <c r="L85" s="55"/>
    </row>
    <row r="86" spans="1:17" s="117" customFormat="1" x14ac:dyDescent="0.2">
      <c r="A86" s="89">
        <v>68</v>
      </c>
      <c r="B86" s="66">
        <v>2021</v>
      </c>
      <c r="C86" s="66">
        <v>2021</v>
      </c>
      <c r="D86" s="55">
        <v>311</v>
      </c>
      <c r="E86" s="105"/>
      <c r="F86" s="55" t="s">
        <v>85</v>
      </c>
      <c r="G86" s="55" t="s">
        <v>14</v>
      </c>
      <c r="H86" s="103"/>
      <c r="I86" s="104">
        <v>9</v>
      </c>
      <c r="J86" s="264">
        <f t="shared" si="2"/>
        <v>1350</v>
      </c>
      <c r="K86" s="158">
        <v>150</v>
      </c>
      <c r="L86" s="55"/>
    </row>
    <row r="87" spans="1:17" x14ac:dyDescent="0.2">
      <c r="A87" s="89">
        <v>71</v>
      </c>
      <c r="B87" s="66">
        <v>2021</v>
      </c>
      <c r="C87" s="66">
        <v>2021</v>
      </c>
      <c r="D87" s="55">
        <v>309</v>
      </c>
      <c r="E87" s="105"/>
      <c r="F87" s="55" t="s">
        <v>556</v>
      </c>
      <c r="G87" s="55" t="s">
        <v>14</v>
      </c>
      <c r="H87" s="103"/>
      <c r="I87" s="104">
        <v>55</v>
      </c>
      <c r="J87" s="104">
        <f>K87*I87</f>
        <v>6875</v>
      </c>
      <c r="K87" s="158">
        <v>125</v>
      </c>
      <c r="L87" s="55"/>
    </row>
    <row r="88" spans="1:17" s="117" customFormat="1" x14ac:dyDescent="0.2">
      <c r="A88" s="89">
        <v>72</v>
      </c>
      <c r="B88" s="66">
        <v>2020</v>
      </c>
      <c r="C88" s="66">
        <v>2020</v>
      </c>
      <c r="D88" s="55">
        <v>298</v>
      </c>
      <c r="E88" s="105"/>
      <c r="F88" s="55" t="s">
        <v>418</v>
      </c>
      <c r="G88" s="104" t="s">
        <v>14</v>
      </c>
      <c r="H88" s="103"/>
      <c r="I88" s="104">
        <v>10</v>
      </c>
      <c r="J88" s="104">
        <f>I88*K88</f>
        <v>74500</v>
      </c>
      <c r="K88" s="156">
        <v>7450</v>
      </c>
      <c r="L88" s="55"/>
    </row>
    <row r="89" spans="1:17" x14ac:dyDescent="0.2">
      <c r="A89" s="89">
        <v>73</v>
      </c>
      <c r="B89" s="66">
        <v>2020</v>
      </c>
      <c r="C89" s="66">
        <v>2020</v>
      </c>
      <c r="D89" s="55">
        <v>269</v>
      </c>
      <c r="E89" s="55"/>
      <c r="F89" s="55" t="s">
        <v>441</v>
      </c>
      <c r="G89" s="55" t="s">
        <v>14</v>
      </c>
      <c r="H89" s="55"/>
      <c r="I89" s="55">
        <v>390.6</v>
      </c>
      <c r="J89" s="104">
        <f>I89*K89</f>
        <v>1953</v>
      </c>
      <c r="K89" s="158">
        <v>5</v>
      </c>
      <c r="L89" s="55"/>
    </row>
    <row r="90" spans="1:17" s="115" customFormat="1" x14ac:dyDescent="0.2">
      <c r="A90" s="89">
        <v>75</v>
      </c>
      <c r="B90" s="282">
        <v>2020</v>
      </c>
      <c r="C90" s="282">
        <v>2020</v>
      </c>
      <c r="D90" s="55">
        <v>2323</v>
      </c>
      <c r="E90" s="105"/>
      <c r="F90" s="55" t="s">
        <v>542</v>
      </c>
      <c r="G90" s="55" t="s">
        <v>543</v>
      </c>
      <c r="H90" s="103"/>
      <c r="I90" s="104">
        <v>314.14999999999998</v>
      </c>
      <c r="J90" s="104">
        <f>K90*I90</f>
        <v>3141.5</v>
      </c>
      <c r="K90" s="158">
        <v>10</v>
      </c>
      <c r="L90" s="55"/>
      <c r="M90" s="89"/>
      <c r="N90" s="89"/>
      <c r="O90" s="89"/>
      <c r="P90" s="89"/>
      <c r="Q90" s="89"/>
    </row>
    <row r="91" spans="1:17" s="117" customFormat="1" x14ac:dyDescent="0.2">
      <c r="A91" s="89">
        <v>76</v>
      </c>
      <c r="B91" s="166">
        <v>2020</v>
      </c>
      <c r="C91" s="166">
        <v>2020</v>
      </c>
      <c r="D91" s="55">
        <v>179</v>
      </c>
      <c r="E91" s="105"/>
      <c r="F91" s="582" t="s">
        <v>496</v>
      </c>
      <c r="G91" s="55" t="s">
        <v>14</v>
      </c>
      <c r="H91" s="103"/>
      <c r="I91" s="104">
        <v>3.15</v>
      </c>
      <c r="J91" s="104">
        <f>I91*K91</f>
        <v>63000</v>
      </c>
      <c r="K91" s="158">
        <v>20000</v>
      </c>
      <c r="L91" s="55"/>
    </row>
    <row r="92" spans="1:17" x14ac:dyDescent="0.2">
      <c r="A92" s="89">
        <v>77</v>
      </c>
      <c r="B92" s="101">
        <v>43714</v>
      </c>
      <c r="C92" s="101">
        <v>43714</v>
      </c>
      <c r="D92" s="95">
        <v>150</v>
      </c>
      <c r="E92" s="105" t="s">
        <v>221</v>
      </c>
      <c r="F92" s="582" t="s">
        <v>9</v>
      </c>
      <c r="G92" s="55" t="s">
        <v>37</v>
      </c>
      <c r="H92" s="55"/>
      <c r="I92" s="104">
        <v>165.2</v>
      </c>
      <c r="J92" s="104">
        <f>K92*I92</f>
        <v>142072</v>
      </c>
      <c r="K92" s="156">
        <v>860</v>
      </c>
      <c r="L92" s="55"/>
    </row>
    <row r="93" spans="1:17" x14ac:dyDescent="0.2">
      <c r="A93" s="89">
        <v>79</v>
      </c>
      <c r="B93" s="282">
        <v>43588</v>
      </c>
      <c r="C93" s="282">
        <v>43588</v>
      </c>
      <c r="D93" s="55">
        <v>247</v>
      </c>
      <c r="E93" s="105">
        <v>2665</v>
      </c>
      <c r="F93" s="582" t="s">
        <v>23</v>
      </c>
      <c r="G93" s="55" t="s">
        <v>37</v>
      </c>
      <c r="H93" s="55"/>
      <c r="I93" s="104">
        <v>258</v>
      </c>
      <c r="J93" s="104">
        <f>K93*I93</f>
        <v>11094</v>
      </c>
      <c r="K93" s="156">
        <v>43</v>
      </c>
      <c r="L93" s="55"/>
    </row>
    <row r="94" spans="1:17" x14ac:dyDescent="0.2">
      <c r="A94" s="89">
        <v>80</v>
      </c>
      <c r="B94" s="101">
        <v>43795</v>
      </c>
      <c r="C94" s="101">
        <v>43795</v>
      </c>
      <c r="D94" s="55">
        <v>178</v>
      </c>
      <c r="E94" s="105">
        <v>2666</v>
      </c>
      <c r="F94" s="582" t="s">
        <v>44</v>
      </c>
      <c r="G94" s="55" t="s">
        <v>37</v>
      </c>
      <c r="H94" s="55"/>
      <c r="I94" s="104">
        <v>265</v>
      </c>
      <c r="J94" s="104">
        <f>K94*I94</f>
        <v>10865</v>
      </c>
      <c r="K94" s="156">
        <v>41</v>
      </c>
      <c r="L94" s="55"/>
    </row>
    <row r="95" spans="1:17" x14ac:dyDescent="0.2">
      <c r="A95" s="89">
        <v>81</v>
      </c>
      <c r="B95" s="166">
        <v>2021</v>
      </c>
      <c r="C95" s="166">
        <v>2021</v>
      </c>
      <c r="D95" s="55">
        <v>156</v>
      </c>
      <c r="E95" s="105">
        <v>3133</v>
      </c>
      <c r="F95" s="582" t="s">
        <v>63</v>
      </c>
      <c r="G95" s="55" t="s">
        <v>34</v>
      </c>
      <c r="H95" s="103"/>
      <c r="I95" s="104">
        <v>578.20000000000005</v>
      </c>
      <c r="J95" s="104">
        <f>K95*I95</f>
        <v>79791.600000000006</v>
      </c>
      <c r="K95" s="156">
        <v>138</v>
      </c>
      <c r="L95" s="55"/>
    </row>
    <row r="96" spans="1:17" x14ac:dyDescent="0.2">
      <c r="A96" s="89">
        <v>82</v>
      </c>
      <c r="B96" s="101">
        <v>43663</v>
      </c>
      <c r="C96" s="101">
        <v>43663</v>
      </c>
      <c r="D96" s="55">
        <v>155</v>
      </c>
      <c r="E96" s="105">
        <v>2890</v>
      </c>
      <c r="F96" s="582" t="s">
        <v>64</v>
      </c>
      <c r="G96" s="55" t="s">
        <v>34</v>
      </c>
      <c r="H96" s="103"/>
      <c r="I96" s="104">
        <v>622</v>
      </c>
      <c r="J96" s="104">
        <f>K96*I96</f>
        <v>5598</v>
      </c>
      <c r="K96" s="156">
        <v>9</v>
      </c>
      <c r="L96" s="55"/>
    </row>
    <row r="97" spans="1:17" x14ac:dyDescent="0.2">
      <c r="A97" s="89">
        <v>83</v>
      </c>
      <c r="B97" s="66">
        <v>2020</v>
      </c>
      <c r="C97" s="66">
        <v>2020</v>
      </c>
      <c r="D97" s="55">
        <v>218</v>
      </c>
      <c r="E97" s="55"/>
      <c r="F97" s="55" t="s">
        <v>376</v>
      </c>
      <c r="G97" s="55" t="s">
        <v>14</v>
      </c>
      <c r="H97" s="104"/>
      <c r="I97" s="104">
        <v>218</v>
      </c>
      <c r="J97" s="264">
        <f>I97*K97</f>
        <v>3924</v>
      </c>
      <c r="K97" s="158">
        <v>18</v>
      </c>
      <c r="L97" s="55"/>
    </row>
    <row r="98" spans="1:17" x14ac:dyDescent="0.2">
      <c r="A98" s="113">
        <v>84</v>
      </c>
      <c r="B98" s="283">
        <v>2018</v>
      </c>
      <c r="C98" s="283">
        <v>2018</v>
      </c>
      <c r="D98" s="55">
        <v>230</v>
      </c>
      <c r="E98" s="105">
        <v>1203</v>
      </c>
      <c r="F98" s="55" t="s">
        <v>61</v>
      </c>
      <c r="G98" s="55" t="s">
        <v>14</v>
      </c>
      <c r="H98" s="103"/>
      <c r="I98" s="104">
        <v>129</v>
      </c>
      <c r="J98" s="104">
        <f>K98*I98</f>
        <v>258000</v>
      </c>
      <c r="K98" s="156">
        <v>2000</v>
      </c>
      <c r="L98" s="55"/>
    </row>
    <row r="99" spans="1:17" s="113" customFormat="1" x14ac:dyDescent="0.2">
      <c r="A99" s="89">
        <v>85</v>
      </c>
      <c r="B99" s="66">
        <v>2020</v>
      </c>
      <c r="C99" s="66">
        <v>2020</v>
      </c>
      <c r="D99" s="55">
        <v>2303</v>
      </c>
      <c r="E99" s="105"/>
      <c r="F99" s="55" t="s">
        <v>526</v>
      </c>
      <c r="G99" s="55" t="s">
        <v>14</v>
      </c>
      <c r="H99" s="103"/>
      <c r="I99" s="104">
        <v>200</v>
      </c>
      <c r="J99" s="104">
        <f>K99*I99</f>
        <v>1000</v>
      </c>
      <c r="K99" s="158">
        <v>5</v>
      </c>
      <c r="L99" s="55"/>
    </row>
    <row r="100" spans="1:17" x14ac:dyDescent="0.2">
      <c r="A100" s="89">
        <v>86</v>
      </c>
      <c r="B100" s="283">
        <v>2020</v>
      </c>
      <c r="C100" s="283">
        <v>2020</v>
      </c>
      <c r="D100" s="55">
        <v>266</v>
      </c>
      <c r="E100" s="105"/>
      <c r="F100" s="55" t="s">
        <v>480</v>
      </c>
      <c r="G100" s="55" t="s">
        <v>14</v>
      </c>
      <c r="H100" s="103"/>
      <c r="I100" s="104">
        <v>4.92</v>
      </c>
      <c r="J100" s="104">
        <f>I100*K100</f>
        <v>7202.88</v>
      </c>
      <c r="K100" s="158">
        <v>1464</v>
      </c>
      <c r="L100" s="55"/>
    </row>
    <row r="101" spans="1:17" x14ac:dyDescent="0.2">
      <c r="A101" s="89">
        <v>87</v>
      </c>
      <c r="B101" s="283">
        <v>2018</v>
      </c>
      <c r="C101" s="283">
        <v>2018</v>
      </c>
      <c r="D101" s="55">
        <v>323</v>
      </c>
      <c r="E101" s="105">
        <v>9632</v>
      </c>
      <c r="F101" s="55" t="s">
        <v>104</v>
      </c>
      <c r="G101" s="55" t="s">
        <v>105</v>
      </c>
      <c r="H101" s="103"/>
      <c r="I101" s="104">
        <v>95.7</v>
      </c>
      <c r="J101" s="104">
        <f>K101*I101</f>
        <v>16843.2</v>
      </c>
      <c r="K101" s="156">
        <v>176</v>
      </c>
      <c r="L101" s="166"/>
    </row>
    <row r="102" spans="1:17" x14ac:dyDescent="0.2">
      <c r="A102" s="89">
        <v>88</v>
      </c>
      <c r="B102" s="66">
        <v>2020</v>
      </c>
      <c r="C102" s="66">
        <v>2020</v>
      </c>
      <c r="D102" s="55">
        <v>318</v>
      </c>
      <c r="E102" s="105"/>
      <c r="F102" s="55" t="s">
        <v>493</v>
      </c>
      <c r="G102" s="55" t="s">
        <v>41</v>
      </c>
      <c r="H102" s="103"/>
      <c r="I102" s="104">
        <v>230.01</v>
      </c>
      <c r="J102" s="104">
        <f t="shared" ref="J102:J107" si="3">I102*K102</f>
        <v>82573.59</v>
      </c>
      <c r="K102" s="158">
        <v>359</v>
      </c>
      <c r="L102" s="166"/>
    </row>
    <row r="103" spans="1:17" x14ac:dyDescent="0.2">
      <c r="A103" s="89">
        <v>96</v>
      </c>
      <c r="B103" s="55">
        <v>2020</v>
      </c>
      <c r="C103" s="55">
        <v>2020</v>
      </c>
      <c r="D103" s="55">
        <v>177</v>
      </c>
      <c r="E103" s="55"/>
      <c r="F103" s="55" t="s">
        <v>511</v>
      </c>
      <c r="G103" s="55" t="s">
        <v>14</v>
      </c>
      <c r="H103" s="55"/>
      <c r="I103" s="55">
        <v>1.68</v>
      </c>
      <c r="J103" s="104">
        <f t="shared" si="3"/>
        <v>9408</v>
      </c>
      <c r="K103" s="158">
        <v>5600</v>
      </c>
      <c r="L103" s="166"/>
    </row>
    <row r="104" spans="1:17" x14ac:dyDescent="0.2">
      <c r="A104" s="310">
        <v>98</v>
      </c>
      <c r="B104" s="55">
        <v>2020</v>
      </c>
      <c r="C104" s="55">
        <v>2020</v>
      </c>
      <c r="D104" s="55">
        <v>212</v>
      </c>
      <c r="E104" s="55"/>
      <c r="F104" s="55" t="s">
        <v>468</v>
      </c>
      <c r="G104" s="55" t="s">
        <v>14</v>
      </c>
      <c r="H104" s="55"/>
      <c r="I104" s="55">
        <v>1.68</v>
      </c>
      <c r="J104" s="104">
        <f t="shared" si="3"/>
        <v>42000</v>
      </c>
      <c r="K104" s="158">
        <v>25000</v>
      </c>
      <c r="L104" s="166"/>
    </row>
    <row r="105" spans="1:17" s="310" customFormat="1" x14ac:dyDescent="0.2">
      <c r="A105" s="89">
        <v>99</v>
      </c>
      <c r="B105" s="55">
        <v>2020</v>
      </c>
      <c r="C105" s="166">
        <v>2020</v>
      </c>
      <c r="D105" s="55">
        <v>194</v>
      </c>
      <c r="E105" s="105"/>
      <c r="F105" s="55" t="s">
        <v>472</v>
      </c>
      <c r="G105" s="55" t="s">
        <v>14</v>
      </c>
      <c r="H105" s="103"/>
      <c r="I105" s="104">
        <v>81.900000000000006</v>
      </c>
      <c r="J105" s="104">
        <f t="shared" si="3"/>
        <v>13185.900000000001</v>
      </c>
      <c r="K105" s="156">
        <v>161</v>
      </c>
      <c r="L105" s="166"/>
      <c r="M105" s="89"/>
      <c r="N105" s="89"/>
      <c r="O105" s="89"/>
      <c r="P105" s="89"/>
      <c r="Q105" s="89"/>
    </row>
    <row r="106" spans="1:17" x14ac:dyDescent="0.2">
      <c r="A106" s="310">
        <v>100</v>
      </c>
      <c r="B106" s="166">
        <v>2020</v>
      </c>
      <c r="C106" s="166">
        <v>2020</v>
      </c>
      <c r="D106" s="55">
        <v>176</v>
      </c>
      <c r="E106" s="105"/>
      <c r="F106" s="55" t="s">
        <v>495</v>
      </c>
      <c r="G106" s="55" t="s">
        <v>14</v>
      </c>
      <c r="H106" s="103"/>
      <c r="I106" s="104">
        <v>11.5</v>
      </c>
      <c r="J106" s="104">
        <f t="shared" si="3"/>
        <v>230000</v>
      </c>
      <c r="K106" s="158">
        <v>20000</v>
      </c>
      <c r="L106" s="166"/>
    </row>
    <row r="107" spans="1:17" s="310" customFormat="1" x14ac:dyDescent="0.2">
      <c r="A107" s="89">
        <v>101</v>
      </c>
      <c r="B107" s="66">
        <v>2020</v>
      </c>
      <c r="C107" s="66">
        <v>2020</v>
      </c>
      <c r="D107" s="55">
        <v>226</v>
      </c>
      <c r="E107" s="55"/>
      <c r="F107" s="55" t="s">
        <v>426</v>
      </c>
      <c r="G107" s="55" t="s">
        <v>14</v>
      </c>
      <c r="H107" s="55"/>
      <c r="I107" s="55">
        <v>6.44</v>
      </c>
      <c r="J107" s="104">
        <f t="shared" si="3"/>
        <v>328.44</v>
      </c>
      <c r="K107" s="158">
        <v>51</v>
      </c>
      <c r="L107" s="55"/>
      <c r="M107" s="89"/>
      <c r="N107" s="89"/>
      <c r="O107" s="89"/>
      <c r="P107" s="89"/>
      <c r="Q107" s="89"/>
    </row>
    <row r="108" spans="1:17" x14ac:dyDescent="0.2">
      <c r="B108" s="66">
        <v>2020</v>
      </c>
      <c r="C108" s="66">
        <v>2020</v>
      </c>
      <c r="D108" s="55">
        <v>301</v>
      </c>
      <c r="E108" s="55"/>
      <c r="F108" s="55" t="s">
        <v>482</v>
      </c>
      <c r="G108" s="55" t="s">
        <v>14</v>
      </c>
      <c r="H108" s="55"/>
      <c r="I108" s="55">
        <v>12.98</v>
      </c>
      <c r="J108" s="104">
        <f>K108*I108</f>
        <v>3945.92</v>
      </c>
      <c r="K108" s="158">
        <v>304</v>
      </c>
      <c r="L108" s="55"/>
    </row>
    <row r="109" spans="1:17" x14ac:dyDescent="0.2">
      <c r="A109" s="89">
        <v>103</v>
      </c>
      <c r="B109" s="283">
        <v>2021</v>
      </c>
      <c r="C109" s="283">
        <v>2021</v>
      </c>
      <c r="D109" s="55">
        <v>294</v>
      </c>
      <c r="E109" s="166"/>
      <c r="F109" s="166" t="s">
        <v>574</v>
      </c>
      <c r="G109" s="166" t="s">
        <v>14</v>
      </c>
      <c r="H109" s="276"/>
      <c r="I109" s="276">
        <v>13.25</v>
      </c>
      <c r="J109" s="104">
        <f>I109*K109</f>
        <v>6625</v>
      </c>
      <c r="K109" s="528">
        <v>500</v>
      </c>
      <c r="L109" s="104"/>
    </row>
    <row r="110" spans="1:17" x14ac:dyDescent="0.2">
      <c r="A110" s="89">
        <v>104</v>
      </c>
      <c r="B110" s="55">
        <v>2020</v>
      </c>
      <c r="C110" s="55">
        <v>2020</v>
      </c>
      <c r="D110" s="55">
        <v>169</v>
      </c>
      <c r="E110" s="55"/>
      <c r="F110" s="55" t="s">
        <v>491</v>
      </c>
      <c r="G110" s="55" t="s">
        <v>10</v>
      </c>
      <c r="H110" s="55"/>
      <c r="I110" s="55">
        <v>55.7</v>
      </c>
      <c r="J110" s="104">
        <f>K110*I110</f>
        <v>193836</v>
      </c>
      <c r="K110" s="158">
        <v>3480</v>
      </c>
      <c r="L110" s="55"/>
    </row>
    <row r="111" spans="1:17" x14ac:dyDescent="0.2">
      <c r="A111" s="89">
        <v>105</v>
      </c>
      <c r="B111" s="66">
        <v>2021</v>
      </c>
      <c r="C111" s="283">
        <v>2021</v>
      </c>
      <c r="D111" s="55">
        <v>265</v>
      </c>
      <c r="E111" s="105"/>
      <c r="F111" s="55" t="s">
        <v>473</v>
      </c>
      <c r="G111" s="55" t="s">
        <v>14</v>
      </c>
      <c r="H111" s="103"/>
      <c r="I111" s="104">
        <v>21.24</v>
      </c>
      <c r="J111" s="104">
        <f>I111*K111</f>
        <v>2697.48</v>
      </c>
      <c r="K111" s="156">
        <v>127</v>
      </c>
      <c r="L111" s="55"/>
    </row>
    <row r="112" spans="1:17" s="186" customFormat="1" x14ac:dyDescent="0.2">
      <c r="A112" s="89"/>
      <c r="B112" s="282">
        <v>43567</v>
      </c>
      <c r="C112" s="282">
        <v>43567</v>
      </c>
      <c r="D112" s="55">
        <v>278</v>
      </c>
      <c r="E112" s="105">
        <v>6914</v>
      </c>
      <c r="F112" s="55" t="s">
        <v>166</v>
      </c>
      <c r="G112" s="55" t="s">
        <v>14</v>
      </c>
      <c r="H112" s="103"/>
      <c r="I112" s="104">
        <v>23.6</v>
      </c>
      <c r="J112" s="104">
        <f>K112*I112</f>
        <v>1227.2</v>
      </c>
      <c r="K112" s="156">
        <v>52</v>
      </c>
      <c r="L112" s="244"/>
    </row>
    <row r="113" spans="1:12" s="186" customFormat="1" x14ac:dyDescent="0.2">
      <c r="A113" s="89"/>
      <c r="B113" s="283">
        <v>2018</v>
      </c>
      <c r="C113" s="283">
        <v>2018</v>
      </c>
      <c r="D113" s="55">
        <v>267</v>
      </c>
      <c r="E113" s="105">
        <v>5195</v>
      </c>
      <c r="F113" s="582" t="s">
        <v>479</v>
      </c>
      <c r="G113" s="55" t="s">
        <v>34</v>
      </c>
      <c r="H113" s="103"/>
      <c r="I113" s="104">
        <v>1293.28</v>
      </c>
      <c r="J113" s="104">
        <f>K113*I113</f>
        <v>3879.84</v>
      </c>
      <c r="K113" s="156">
        <v>3</v>
      </c>
      <c r="L113" s="244"/>
    </row>
    <row r="114" spans="1:12" s="249" customFormat="1" x14ac:dyDescent="0.2">
      <c r="A114" s="89"/>
      <c r="B114" s="283">
        <v>2018</v>
      </c>
      <c r="C114" s="283">
        <v>2018</v>
      </c>
      <c r="D114" s="55">
        <v>240</v>
      </c>
      <c r="E114" s="105">
        <v>5195</v>
      </c>
      <c r="F114" s="582" t="s">
        <v>469</v>
      </c>
      <c r="G114" s="55" t="s">
        <v>34</v>
      </c>
      <c r="H114" s="103"/>
      <c r="I114" s="104">
        <v>1293.28</v>
      </c>
      <c r="J114" s="104">
        <f>K114*I114</f>
        <v>5173.12</v>
      </c>
      <c r="K114" s="156">
        <v>4</v>
      </c>
      <c r="L114" s="55"/>
    </row>
    <row r="115" spans="1:12" s="186" customFormat="1" x14ac:dyDescent="0.2">
      <c r="A115" s="89"/>
      <c r="B115" s="66">
        <v>2021</v>
      </c>
      <c r="C115" s="66">
        <v>2021</v>
      </c>
      <c r="D115" s="55">
        <v>297</v>
      </c>
      <c r="E115" s="55"/>
      <c r="F115" s="55" t="s">
        <v>375</v>
      </c>
      <c r="G115" s="55" t="s">
        <v>14</v>
      </c>
      <c r="H115" s="104"/>
      <c r="I115" s="104">
        <v>3.5</v>
      </c>
      <c r="J115" s="264">
        <f>I115*K115</f>
        <v>28000</v>
      </c>
      <c r="K115" s="158">
        <v>8000</v>
      </c>
      <c r="L115" s="55"/>
    </row>
    <row r="116" spans="1:12" s="512" customFormat="1" x14ac:dyDescent="0.2">
      <c r="A116" s="302"/>
      <c r="B116" s="66">
        <v>2021</v>
      </c>
      <c r="C116" s="66">
        <v>2021</v>
      </c>
      <c r="D116" s="55">
        <v>300</v>
      </c>
      <c r="E116" s="55"/>
      <c r="F116" s="55" t="s">
        <v>517</v>
      </c>
      <c r="G116" s="55" t="s">
        <v>14</v>
      </c>
      <c r="H116" s="104"/>
      <c r="I116" s="104">
        <v>3.37</v>
      </c>
      <c r="J116" s="264">
        <f>I116*K116</f>
        <v>26960</v>
      </c>
      <c r="K116" s="158">
        <v>8000</v>
      </c>
      <c r="L116" s="55"/>
    </row>
    <row r="117" spans="1:12" s="376" customFormat="1" x14ac:dyDescent="0.2">
      <c r="A117" s="302"/>
      <c r="B117" s="282">
        <v>43567</v>
      </c>
      <c r="C117" s="282">
        <v>43567</v>
      </c>
      <c r="D117" s="55">
        <v>2306</v>
      </c>
      <c r="E117" s="105">
        <v>6917</v>
      </c>
      <c r="F117" s="55" t="s">
        <v>76</v>
      </c>
      <c r="G117" s="55" t="s">
        <v>14</v>
      </c>
      <c r="H117" s="55"/>
      <c r="I117" s="104">
        <v>9.44</v>
      </c>
      <c r="J117" s="104">
        <f>K117*I117</f>
        <v>6570.24</v>
      </c>
      <c r="K117" s="156">
        <v>696</v>
      </c>
      <c r="L117" s="55"/>
    </row>
    <row r="118" spans="1:12" s="376" customFormat="1" x14ac:dyDescent="0.2">
      <c r="A118" s="302"/>
      <c r="B118" s="66">
        <v>2021</v>
      </c>
      <c r="C118" s="66">
        <v>2021</v>
      </c>
      <c r="D118" s="55">
        <v>203</v>
      </c>
      <c r="E118" s="105"/>
      <c r="F118" s="55" t="s">
        <v>79</v>
      </c>
      <c r="G118" s="55" t="s">
        <v>14</v>
      </c>
      <c r="H118" s="104"/>
      <c r="I118" s="104">
        <v>1.41</v>
      </c>
      <c r="J118" s="264">
        <f>I118*K118</f>
        <v>14805</v>
      </c>
      <c r="K118" s="158">
        <v>10500</v>
      </c>
      <c r="L118" s="55"/>
    </row>
    <row r="119" spans="1:12" s="376" customFormat="1" x14ac:dyDescent="0.2">
      <c r="B119" s="283">
        <v>2021</v>
      </c>
      <c r="C119" s="283">
        <v>2021</v>
      </c>
      <c r="D119" s="55">
        <v>295</v>
      </c>
      <c r="E119" s="166"/>
      <c r="F119" s="166" t="s">
        <v>575</v>
      </c>
      <c r="G119" s="166" t="s">
        <v>14</v>
      </c>
      <c r="H119" s="276"/>
      <c r="I119" s="276">
        <v>170.4</v>
      </c>
      <c r="J119" s="104">
        <f>I119*K119</f>
        <v>8520</v>
      </c>
      <c r="K119" s="528">
        <v>50</v>
      </c>
      <c r="L119" s="55"/>
    </row>
    <row r="120" spans="1:12" s="376" customFormat="1" x14ac:dyDescent="0.2">
      <c r="B120" s="166">
        <v>2017</v>
      </c>
      <c r="C120" s="166">
        <v>2017</v>
      </c>
      <c r="D120" s="55">
        <v>200</v>
      </c>
      <c r="E120" s="105">
        <v>6498</v>
      </c>
      <c r="F120" s="55" t="s">
        <v>42</v>
      </c>
      <c r="G120" s="55" t="s">
        <v>14</v>
      </c>
      <c r="H120" s="55"/>
      <c r="I120" s="104">
        <v>56.05</v>
      </c>
      <c r="J120" s="104">
        <f>K120*I120</f>
        <v>10649.5</v>
      </c>
      <c r="K120" s="156">
        <v>190</v>
      </c>
      <c r="L120" s="55"/>
    </row>
    <row r="121" spans="1:12" s="376" customFormat="1" x14ac:dyDescent="0.2">
      <c r="B121" s="66">
        <v>2020</v>
      </c>
      <c r="C121" s="66">
        <v>2020</v>
      </c>
      <c r="D121" s="55">
        <v>303</v>
      </c>
      <c r="E121" s="105"/>
      <c r="F121" s="55" t="s">
        <v>521</v>
      </c>
      <c r="G121" s="55" t="s">
        <v>14</v>
      </c>
      <c r="H121" s="103"/>
      <c r="I121" s="104">
        <v>942</v>
      </c>
      <c r="J121" s="264">
        <f t="shared" ref="J121:J126" si="4">I121*K121</f>
        <v>1884</v>
      </c>
      <c r="K121" s="158">
        <v>2</v>
      </c>
      <c r="L121" s="55"/>
    </row>
    <row r="122" spans="1:12" s="376" customFormat="1" x14ac:dyDescent="0.2">
      <c r="B122" s="66">
        <v>2020</v>
      </c>
      <c r="C122" s="66">
        <v>2020</v>
      </c>
      <c r="D122" s="55">
        <v>304</v>
      </c>
      <c r="E122" s="105"/>
      <c r="F122" s="55" t="s">
        <v>522</v>
      </c>
      <c r="G122" s="55" t="s">
        <v>14</v>
      </c>
      <c r="H122" s="103"/>
      <c r="I122" s="104">
        <v>325</v>
      </c>
      <c r="J122" s="264">
        <f t="shared" si="4"/>
        <v>1950</v>
      </c>
      <c r="K122" s="158">
        <v>6</v>
      </c>
      <c r="L122" s="55"/>
    </row>
    <row r="123" spans="1:12" s="186" customFormat="1" x14ac:dyDescent="0.2">
      <c r="B123" s="283">
        <v>2021</v>
      </c>
      <c r="C123" s="283">
        <v>2021</v>
      </c>
      <c r="D123" s="166">
        <v>314</v>
      </c>
      <c r="E123" s="166"/>
      <c r="F123" s="166" t="s">
        <v>592</v>
      </c>
      <c r="G123" s="166" t="s">
        <v>235</v>
      </c>
      <c r="H123" s="276"/>
      <c r="I123" s="552">
        <v>790</v>
      </c>
      <c r="J123" s="104">
        <f t="shared" si="4"/>
        <v>1580</v>
      </c>
      <c r="K123" s="528">
        <v>2</v>
      </c>
      <c r="L123" s="55"/>
    </row>
    <row r="124" spans="1:12" s="186" customFormat="1" x14ac:dyDescent="0.2">
      <c r="B124" s="66">
        <v>2020</v>
      </c>
      <c r="C124" s="66">
        <v>2020</v>
      </c>
      <c r="D124" s="55">
        <v>305</v>
      </c>
      <c r="E124" s="105"/>
      <c r="F124" s="55" t="s">
        <v>523</v>
      </c>
      <c r="G124" s="55" t="s">
        <v>14</v>
      </c>
      <c r="H124" s="103"/>
      <c r="I124" s="104">
        <v>25</v>
      </c>
      <c r="J124" s="264">
        <f t="shared" si="4"/>
        <v>500</v>
      </c>
      <c r="K124" s="158">
        <v>20</v>
      </c>
      <c r="L124" s="55"/>
    </row>
    <row r="125" spans="1:12" s="201" customFormat="1" x14ac:dyDescent="0.2">
      <c r="B125" s="66">
        <v>2021</v>
      </c>
      <c r="C125" s="66">
        <v>2021</v>
      </c>
      <c r="D125" s="55">
        <v>252</v>
      </c>
      <c r="E125" s="105"/>
      <c r="F125" s="55" t="s">
        <v>378</v>
      </c>
      <c r="G125" s="55" t="s">
        <v>14</v>
      </c>
      <c r="H125" s="103"/>
      <c r="I125" s="104">
        <v>31</v>
      </c>
      <c r="J125" s="264">
        <f t="shared" si="4"/>
        <v>6417</v>
      </c>
      <c r="K125" s="158">
        <v>207</v>
      </c>
      <c r="L125" s="55"/>
    </row>
    <row r="126" spans="1:12" s="201" customFormat="1" x14ac:dyDescent="0.2">
      <c r="B126" s="283">
        <v>2021</v>
      </c>
      <c r="C126" s="66">
        <v>2021</v>
      </c>
      <c r="D126" s="55">
        <v>287</v>
      </c>
      <c r="E126" s="105"/>
      <c r="F126" s="55" t="s">
        <v>570</v>
      </c>
      <c r="G126" s="55" t="s">
        <v>14</v>
      </c>
      <c r="H126" s="103"/>
      <c r="I126" s="104">
        <v>2850</v>
      </c>
      <c r="J126" s="104">
        <f t="shared" si="4"/>
        <v>11400</v>
      </c>
      <c r="K126" s="158">
        <v>4</v>
      </c>
      <c r="L126" s="55"/>
    </row>
    <row r="127" spans="1:12" s="186" customFormat="1" x14ac:dyDescent="0.2">
      <c r="B127" s="166">
        <v>2020</v>
      </c>
      <c r="C127" s="166">
        <v>2020</v>
      </c>
      <c r="D127" s="55">
        <v>187</v>
      </c>
      <c r="E127" s="105">
        <v>5251</v>
      </c>
      <c r="F127" s="55" t="s">
        <v>43</v>
      </c>
      <c r="G127" s="55" t="s">
        <v>14</v>
      </c>
      <c r="H127" s="55"/>
      <c r="I127" s="104">
        <v>5240</v>
      </c>
      <c r="J127" s="104">
        <f>K127*I127</f>
        <v>41920</v>
      </c>
      <c r="K127" s="156">
        <v>8</v>
      </c>
      <c r="L127" s="55"/>
    </row>
    <row r="128" spans="1:12" s="180" customFormat="1" x14ac:dyDescent="0.2">
      <c r="B128" s="66">
        <v>2020</v>
      </c>
      <c r="C128" s="283">
        <v>2020</v>
      </c>
      <c r="D128" s="55">
        <v>231</v>
      </c>
      <c r="E128" s="105"/>
      <c r="F128" s="55" t="s">
        <v>501</v>
      </c>
      <c r="G128" s="55" t="s">
        <v>14</v>
      </c>
      <c r="H128" s="103"/>
      <c r="I128" s="104">
        <v>4897</v>
      </c>
      <c r="J128" s="104">
        <f>I128*K128</f>
        <v>93043</v>
      </c>
      <c r="K128" s="156">
        <v>19</v>
      </c>
      <c r="L128" s="55"/>
    </row>
    <row r="129" spans="1:12" s="186" customFormat="1" x14ac:dyDescent="0.2">
      <c r="B129" s="282">
        <v>43622</v>
      </c>
      <c r="C129" s="282">
        <v>43622</v>
      </c>
      <c r="D129" s="55">
        <v>245</v>
      </c>
      <c r="E129" s="105">
        <v>9639</v>
      </c>
      <c r="F129" s="55" t="s">
        <v>502</v>
      </c>
      <c r="G129" s="55" t="s">
        <v>14</v>
      </c>
      <c r="H129" s="55"/>
      <c r="I129" s="104">
        <v>3556.22</v>
      </c>
      <c r="J129" s="104">
        <f>K129*I129</f>
        <v>17781.099999999999</v>
      </c>
      <c r="K129" s="156">
        <v>5</v>
      </c>
      <c r="L129" s="55"/>
    </row>
    <row r="130" spans="1:12" s="544" customFormat="1" x14ac:dyDescent="0.2">
      <c r="B130" s="283">
        <v>2021</v>
      </c>
      <c r="C130" s="66">
        <v>2021</v>
      </c>
      <c r="D130" s="55">
        <v>246</v>
      </c>
      <c r="E130" s="105"/>
      <c r="F130" s="55" t="s">
        <v>506</v>
      </c>
      <c r="G130" s="55" t="s">
        <v>14</v>
      </c>
      <c r="H130" s="103"/>
      <c r="I130" s="104">
        <v>4454.5</v>
      </c>
      <c r="J130" s="104">
        <f>I130*K130</f>
        <v>57908.5</v>
      </c>
      <c r="K130" s="158">
        <v>13</v>
      </c>
      <c r="L130" s="55"/>
    </row>
    <row r="131" spans="1:12" s="186" customFormat="1" x14ac:dyDescent="0.2">
      <c r="B131" s="283">
        <v>2020</v>
      </c>
      <c r="C131" s="66">
        <v>2020</v>
      </c>
      <c r="D131" s="55">
        <v>249</v>
      </c>
      <c r="E131" s="105"/>
      <c r="F131" s="55" t="s">
        <v>507</v>
      </c>
      <c r="G131" s="55" t="s">
        <v>14</v>
      </c>
      <c r="H131" s="103"/>
      <c r="I131" s="104">
        <v>2767.1</v>
      </c>
      <c r="J131" s="104">
        <f>I131*K131</f>
        <v>2767.1</v>
      </c>
      <c r="K131" s="158">
        <v>1</v>
      </c>
      <c r="L131" s="244"/>
    </row>
    <row r="132" spans="1:12" s="186" customFormat="1" x14ac:dyDescent="0.2">
      <c r="B132" s="166">
        <v>2021</v>
      </c>
      <c r="C132" s="166">
        <v>2021</v>
      </c>
      <c r="D132" s="55">
        <v>183</v>
      </c>
      <c r="E132" s="105"/>
      <c r="F132" s="55" t="s">
        <v>138</v>
      </c>
      <c r="G132" s="55" t="s">
        <v>14</v>
      </c>
      <c r="H132" s="103"/>
      <c r="I132" s="104">
        <v>713.9</v>
      </c>
      <c r="J132" s="104">
        <f>I132*K132</f>
        <v>3569.5</v>
      </c>
      <c r="K132" s="158">
        <v>5</v>
      </c>
      <c r="L132" s="244"/>
    </row>
    <row r="133" spans="1:12" s="186" customFormat="1" x14ac:dyDescent="0.2">
      <c r="B133" s="283">
        <v>2021</v>
      </c>
      <c r="C133" s="66">
        <v>2021</v>
      </c>
      <c r="D133" s="55">
        <v>291</v>
      </c>
      <c r="E133" s="105"/>
      <c r="F133" s="55" t="s">
        <v>569</v>
      </c>
      <c r="G133" s="55" t="s">
        <v>14</v>
      </c>
      <c r="H133" s="103"/>
      <c r="I133" s="104">
        <v>2550</v>
      </c>
      <c r="J133" s="104">
        <f>I133*K133</f>
        <v>38250</v>
      </c>
      <c r="K133" s="158">
        <v>15</v>
      </c>
      <c r="L133" s="244"/>
    </row>
    <row r="134" spans="1:12" x14ac:dyDescent="0.2">
      <c r="A134" s="89">
        <v>107</v>
      </c>
      <c r="B134" s="66">
        <v>2021</v>
      </c>
      <c r="C134" s="283">
        <v>2021</v>
      </c>
      <c r="D134" s="55">
        <v>235</v>
      </c>
      <c r="E134" s="105"/>
      <c r="F134" s="55" t="s">
        <v>477</v>
      </c>
      <c r="G134" s="55" t="s">
        <v>14</v>
      </c>
      <c r="H134" s="103"/>
      <c r="I134" s="104">
        <v>2930</v>
      </c>
      <c r="J134" s="104">
        <f>I134*K134</f>
        <v>46880</v>
      </c>
      <c r="K134" s="158">
        <v>16</v>
      </c>
      <c r="L134" s="244"/>
    </row>
    <row r="135" spans="1:12" x14ac:dyDescent="0.2">
      <c r="A135" s="89">
        <v>108</v>
      </c>
      <c r="B135" s="282">
        <v>43622</v>
      </c>
      <c r="C135" s="282">
        <v>43622</v>
      </c>
      <c r="D135" s="55">
        <v>308</v>
      </c>
      <c r="E135" s="105">
        <v>5733</v>
      </c>
      <c r="F135" s="55" t="s">
        <v>555</v>
      </c>
      <c r="G135" s="55" t="s">
        <v>14</v>
      </c>
      <c r="H135" s="55"/>
      <c r="I135" s="104">
        <v>2466.1999999999998</v>
      </c>
      <c r="J135" s="104">
        <f t="shared" ref="J135:J142" si="5">K135*I135</f>
        <v>17263.399999999998</v>
      </c>
      <c r="K135" s="156">
        <v>7</v>
      </c>
      <c r="L135" s="244"/>
    </row>
    <row r="136" spans="1:12" x14ac:dyDescent="0.2">
      <c r="A136" s="89">
        <v>109</v>
      </c>
      <c r="B136" s="282">
        <v>43622</v>
      </c>
      <c r="C136" s="282">
        <v>43622</v>
      </c>
      <c r="D136" s="55">
        <v>299</v>
      </c>
      <c r="E136" s="105">
        <v>5733</v>
      </c>
      <c r="F136" s="55" t="s">
        <v>147</v>
      </c>
      <c r="G136" s="55" t="s">
        <v>14</v>
      </c>
      <c r="H136" s="55"/>
      <c r="I136" s="104">
        <v>2466.1999999999998</v>
      </c>
      <c r="J136" s="104">
        <f t="shared" si="5"/>
        <v>7398.5999999999995</v>
      </c>
      <c r="K136" s="156">
        <v>3</v>
      </c>
      <c r="L136" s="244"/>
    </row>
    <row r="137" spans="1:12" x14ac:dyDescent="0.2">
      <c r="A137" s="89">
        <v>110</v>
      </c>
      <c r="B137" s="283">
        <v>2021</v>
      </c>
      <c r="C137" s="283">
        <v>2021</v>
      </c>
      <c r="D137" s="55">
        <v>215</v>
      </c>
      <c r="E137" s="105">
        <v>5736</v>
      </c>
      <c r="F137" s="55" t="s">
        <v>149</v>
      </c>
      <c r="G137" s="55" t="s">
        <v>14</v>
      </c>
      <c r="H137" s="55"/>
      <c r="I137" s="104">
        <v>2596</v>
      </c>
      <c r="J137" s="104">
        <f t="shared" si="5"/>
        <v>5192</v>
      </c>
      <c r="K137" s="156">
        <v>2</v>
      </c>
      <c r="L137" s="244"/>
    </row>
    <row r="138" spans="1:12" x14ac:dyDescent="0.2">
      <c r="A138" s="89">
        <v>111</v>
      </c>
      <c r="B138" s="282">
        <v>43622</v>
      </c>
      <c r="C138" s="282">
        <v>43622</v>
      </c>
      <c r="D138" s="55">
        <v>232</v>
      </c>
      <c r="E138" s="105"/>
      <c r="F138" s="55" t="s">
        <v>228</v>
      </c>
      <c r="G138" s="55" t="s">
        <v>14</v>
      </c>
      <c r="H138" s="55"/>
      <c r="I138" s="104">
        <v>10839.48</v>
      </c>
      <c r="J138" s="104">
        <f t="shared" si="5"/>
        <v>21678.959999999999</v>
      </c>
      <c r="K138" s="156">
        <v>2</v>
      </c>
      <c r="L138" s="244"/>
    </row>
    <row r="139" spans="1:12" s="249" customFormat="1" x14ac:dyDescent="0.2">
      <c r="B139" s="282">
        <v>43622</v>
      </c>
      <c r="C139" s="282">
        <v>43622</v>
      </c>
      <c r="D139" s="55">
        <v>250</v>
      </c>
      <c r="E139" s="105"/>
      <c r="F139" s="55" t="s">
        <v>505</v>
      </c>
      <c r="G139" s="55" t="s">
        <v>14</v>
      </c>
      <c r="H139" s="55"/>
      <c r="I139" s="104">
        <v>1325.52</v>
      </c>
      <c r="J139" s="104">
        <f t="shared" si="5"/>
        <v>3976.56</v>
      </c>
      <c r="K139" s="156">
        <v>3</v>
      </c>
      <c r="L139" s="55"/>
    </row>
    <row r="140" spans="1:12" s="249" customFormat="1" x14ac:dyDescent="0.2">
      <c r="B140" s="282">
        <v>43622</v>
      </c>
      <c r="C140" s="282">
        <v>43622</v>
      </c>
      <c r="D140" s="55">
        <v>248</v>
      </c>
      <c r="E140" s="105">
        <v>1608</v>
      </c>
      <c r="F140" s="55" t="s">
        <v>135</v>
      </c>
      <c r="G140" s="55" t="s">
        <v>14</v>
      </c>
      <c r="H140" s="103"/>
      <c r="I140" s="104">
        <v>2088.6</v>
      </c>
      <c r="J140" s="104">
        <f t="shared" si="5"/>
        <v>4177.2</v>
      </c>
      <c r="K140" s="156">
        <v>2</v>
      </c>
      <c r="L140" s="244"/>
    </row>
    <row r="141" spans="1:12" x14ac:dyDescent="0.2">
      <c r="B141" s="283">
        <v>2021</v>
      </c>
      <c r="C141" s="283">
        <v>2021</v>
      </c>
      <c r="D141" s="55">
        <v>236</v>
      </c>
      <c r="E141" s="105"/>
      <c r="F141" s="55" t="s">
        <v>269</v>
      </c>
      <c r="G141" s="55" t="s">
        <v>14</v>
      </c>
      <c r="H141" s="103"/>
      <c r="I141" s="104">
        <v>1331.48</v>
      </c>
      <c r="J141" s="104">
        <f t="shared" si="5"/>
        <v>14646.28</v>
      </c>
      <c r="K141" s="156">
        <v>11</v>
      </c>
      <c r="L141" s="55"/>
    </row>
    <row r="142" spans="1:12" ht="12.75" x14ac:dyDescent="0.2">
      <c r="B142" s="283">
        <v>2021</v>
      </c>
      <c r="C142" s="283">
        <v>2021</v>
      </c>
      <c r="D142" s="55">
        <v>216</v>
      </c>
      <c r="E142" s="105">
        <v>5736</v>
      </c>
      <c r="F142" s="55" t="s">
        <v>568</v>
      </c>
      <c r="G142" s="55" t="s">
        <v>14</v>
      </c>
      <c r="H142" s="55"/>
      <c r="I142" s="104">
        <v>5400</v>
      </c>
      <c r="J142" s="104">
        <f t="shared" si="5"/>
        <v>32400</v>
      </c>
      <c r="K142" s="156">
        <v>6</v>
      </c>
      <c r="L142" s="40"/>
    </row>
    <row r="143" spans="1:12" x14ac:dyDescent="0.2">
      <c r="B143" s="166">
        <v>2020</v>
      </c>
      <c r="C143" s="166">
        <v>2020</v>
      </c>
      <c r="D143" s="55">
        <v>182</v>
      </c>
      <c r="E143" s="105"/>
      <c r="F143" s="55" t="s">
        <v>123</v>
      </c>
      <c r="G143" s="55" t="s">
        <v>14</v>
      </c>
      <c r="H143" s="103"/>
      <c r="I143" s="104">
        <v>713.9</v>
      </c>
      <c r="J143" s="104">
        <f>I143*K143</f>
        <v>2141.6999999999998</v>
      </c>
      <c r="K143" s="158">
        <v>3</v>
      </c>
      <c r="L143" s="55"/>
    </row>
    <row r="144" spans="1:12" x14ac:dyDescent="0.2">
      <c r="B144" s="101">
        <v>43622</v>
      </c>
      <c r="C144" s="101">
        <v>43622</v>
      </c>
      <c r="D144" s="55">
        <v>184</v>
      </c>
      <c r="E144" s="105">
        <v>5735</v>
      </c>
      <c r="F144" s="55" t="s">
        <v>499</v>
      </c>
      <c r="G144" s="55" t="s">
        <v>14</v>
      </c>
      <c r="H144" s="55"/>
      <c r="I144" s="104">
        <v>2596</v>
      </c>
      <c r="J144" s="104">
        <f>K144*I144</f>
        <v>7788</v>
      </c>
      <c r="K144" s="156">
        <v>3</v>
      </c>
      <c r="L144" s="55"/>
    </row>
    <row r="145" spans="1:22" ht="12" x14ac:dyDescent="0.2">
      <c r="A145" s="382">
        <v>155</v>
      </c>
      <c r="B145" s="66">
        <v>2020</v>
      </c>
      <c r="C145" s="66">
        <v>2020</v>
      </c>
      <c r="D145" s="55">
        <v>306</v>
      </c>
      <c r="E145" s="105"/>
      <c r="F145" s="55" t="s">
        <v>524</v>
      </c>
      <c r="G145" s="55" t="s">
        <v>14</v>
      </c>
      <c r="H145" s="103"/>
      <c r="I145" s="104">
        <v>10</v>
      </c>
      <c r="J145" s="264">
        <f>I145*K145</f>
        <v>200</v>
      </c>
      <c r="K145" s="158">
        <v>20</v>
      </c>
      <c r="L145" s="55"/>
    </row>
    <row r="146" spans="1:22" x14ac:dyDescent="0.2">
      <c r="A146" s="89">
        <v>157</v>
      </c>
      <c r="B146" s="66">
        <v>2020</v>
      </c>
      <c r="C146" s="66">
        <v>2020</v>
      </c>
      <c r="D146" s="55">
        <v>307</v>
      </c>
      <c r="E146" s="105"/>
      <c r="F146" s="55" t="s">
        <v>525</v>
      </c>
      <c r="G146" s="55" t="s">
        <v>45</v>
      </c>
      <c r="H146" s="103"/>
      <c r="I146" s="104">
        <v>512.86</v>
      </c>
      <c r="J146" s="264">
        <f>I146*K146</f>
        <v>20514.400000000001</v>
      </c>
      <c r="K146" s="158">
        <v>40</v>
      </c>
      <c r="L146" s="55"/>
    </row>
    <row r="147" spans="1:22" s="278" customFormat="1" x14ac:dyDescent="0.2">
      <c r="B147" s="101">
        <v>43649</v>
      </c>
      <c r="C147" s="101">
        <v>43649</v>
      </c>
      <c r="D147" s="166">
        <v>162</v>
      </c>
      <c r="E147" s="105">
        <v>9643</v>
      </c>
      <c r="F147" s="55" t="s">
        <v>337</v>
      </c>
      <c r="G147" s="55" t="s">
        <v>14</v>
      </c>
      <c r="H147" s="103"/>
      <c r="I147" s="104">
        <v>290</v>
      </c>
      <c r="J147" s="104">
        <f>K147*I147</f>
        <v>1450</v>
      </c>
      <c r="K147" s="156">
        <v>5</v>
      </c>
      <c r="L147" s="55"/>
    </row>
    <row r="148" spans="1:22" s="301" customFormat="1" ht="15" x14ac:dyDescent="0.25">
      <c r="B148" s="101">
        <v>43649</v>
      </c>
      <c r="C148" s="101">
        <v>43649</v>
      </c>
      <c r="D148" s="55">
        <v>163</v>
      </c>
      <c r="E148" s="105">
        <v>9643</v>
      </c>
      <c r="F148" s="55" t="s">
        <v>173</v>
      </c>
      <c r="G148" s="55" t="s">
        <v>14</v>
      </c>
      <c r="H148" s="103"/>
      <c r="I148" s="104">
        <v>528</v>
      </c>
      <c r="J148" s="104">
        <f>I148*K148</f>
        <v>2640</v>
      </c>
      <c r="K148" s="156">
        <v>5</v>
      </c>
      <c r="L148" s="586"/>
      <c r="O148" s="422"/>
      <c r="P148" s="422"/>
      <c r="Q148" s="422"/>
      <c r="R148" s="422"/>
      <c r="S148" s="422"/>
      <c r="T148" s="422"/>
      <c r="U148" s="422"/>
      <c r="V148" s="422"/>
    </row>
    <row r="149" spans="1:22" s="301" customFormat="1" ht="12.75" x14ac:dyDescent="0.2">
      <c r="B149" s="101">
        <v>43649</v>
      </c>
      <c r="C149" s="101">
        <v>43649</v>
      </c>
      <c r="D149" s="55">
        <v>164</v>
      </c>
      <c r="E149" s="105">
        <v>1891</v>
      </c>
      <c r="F149" s="55" t="s">
        <v>33</v>
      </c>
      <c r="G149" s="55" t="s">
        <v>14</v>
      </c>
      <c r="H149" s="103"/>
      <c r="I149" s="104">
        <v>190.26</v>
      </c>
      <c r="J149" s="104">
        <f>K149*I149</f>
        <v>190.26</v>
      </c>
      <c r="K149" s="156">
        <v>1</v>
      </c>
      <c r="L149" s="40"/>
      <c r="O149" s="422"/>
      <c r="P149" s="422"/>
      <c r="Q149" s="422"/>
      <c r="R149" s="422"/>
      <c r="S149" s="422"/>
      <c r="T149" s="422"/>
      <c r="U149" s="422"/>
      <c r="V149" s="422"/>
    </row>
    <row r="150" spans="1:22" s="301" customFormat="1" x14ac:dyDescent="0.2">
      <c r="A150" s="301" t="s">
        <v>545</v>
      </c>
      <c r="B150" s="166">
        <v>2020</v>
      </c>
      <c r="C150" s="166">
        <v>2020</v>
      </c>
      <c r="D150" s="55">
        <v>159</v>
      </c>
      <c r="E150" s="105"/>
      <c r="F150" s="55" t="s">
        <v>489</v>
      </c>
      <c r="G150" s="55" t="s">
        <v>14</v>
      </c>
      <c r="H150" s="55"/>
      <c r="I150" s="104">
        <v>609.84</v>
      </c>
      <c r="J150" s="104">
        <f>K150*I150</f>
        <v>3049.2000000000003</v>
      </c>
      <c r="K150" s="156">
        <v>5</v>
      </c>
      <c r="L150" s="55"/>
      <c r="O150" s="422"/>
      <c r="P150" s="422"/>
      <c r="Q150" s="422"/>
      <c r="R150" s="422"/>
      <c r="S150" s="422"/>
      <c r="T150" s="422"/>
      <c r="U150" s="422"/>
      <c r="V150" s="422"/>
    </row>
    <row r="151" spans="1:22" s="301" customFormat="1" x14ac:dyDescent="0.2">
      <c r="B151" s="166">
        <v>2018</v>
      </c>
      <c r="C151" s="166">
        <v>2018</v>
      </c>
      <c r="D151" s="166">
        <v>191</v>
      </c>
      <c r="E151" s="105">
        <v>5194</v>
      </c>
      <c r="F151" s="55" t="s">
        <v>66</v>
      </c>
      <c r="G151" s="55" t="s">
        <v>10</v>
      </c>
      <c r="H151" s="55"/>
      <c r="I151" s="104">
        <v>1857</v>
      </c>
      <c r="J151" s="104">
        <f>K151*I151</f>
        <v>5571</v>
      </c>
      <c r="K151" s="156">
        <v>3</v>
      </c>
      <c r="L151" s="55"/>
      <c r="O151" s="422"/>
      <c r="P151" s="422"/>
      <c r="Q151" s="422"/>
      <c r="R151" s="422"/>
      <c r="S151" s="422"/>
      <c r="T151" s="422"/>
      <c r="U151" s="422"/>
      <c r="V151" s="422"/>
    </row>
    <row r="152" spans="1:22" s="301" customFormat="1" x14ac:dyDescent="0.2">
      <c r="B152" s="283">
        <v>2018</v>
      </c>
      <c r="C152" s="283">
        <v>2018</v>
      </c>
      <c r="D152" s="55">
        <v>172</v>
      </c>
      <c r="E152" s="105">
        <v>5194</v>
      </c>
      <c r="F152" s="55" t="s">
        <v>579</v>
      </c>
      <c r="G152" s="55" t="s">
        <v>10</v>
      </c>
      <c r="H152" s="55"/>
      <c r="I152" s="104">
        <v>1857</v>
      </c>
      <c r="J152" s="104">
        <f>K152*I152</f>
        <v>1857</v>
      </c>
      <c r="K152" s="156">
        <v>1</v>
      </c>
      <c r="L152" s="55"/>
      <c r="O152" s="422"/>
      <c r="P152" s="422"/>
      <c r="Q152" s="422"/>
      <c r="R152" s="422"/>
      <c r="S152" s="422"/>
      <c r="T152" s="422"/>
      <c r="U152" s="422"/>
      <c r="V152" s="422"/>
    </row>
    <row r="153" spans="1:22" s="302" customFormat="1" x14ac:dyDescent="0.2">
      <c r="A153" s="89">
        <v>158</v>
      </c>
      <c r="B153" s="101">
        <v>43504</v>
      </c>
      <c r="C153" s="101">
        <v>43504</v>
      </c>
      <c r="D153" s="55">
        <v>185</v>
      </c>
      <c r="E153" s="105" t="s">
        <v>224</v>
      </c>
      <c r="F153" s="55" t="s">
        <v>145</v>
      </c>
      <c r="G153" s="55" t="s">
        <v>10</v>
      </c>
      <c r="H153" s="103"/>
      <c r="I153" s="104">
        <v>2913</v>
      </c>
      <c r="J153" s="104">
        <f>K153*I153</f>
        <v>8739</v>
      </c>
      <c r="K153" s="156">
        <v>3</v>
      </c>
      <c r="L153" s="55"/>
      <c r="O153" s="560"/>
      <c r="P153" s="560"/>
      <c r="Q153" s="560"/>
      <c r="R153" s="560"/>
      <c r="S153" s="560"/>
      <c r="T153" s="560"/>
      <c r="U153" s="560"/>
      <c r="V153" s="560"/>
    </row>
    <row r="154" spans="1:22" x14ac:dyDescent="0.2">
      <c r="A154" s="89">
        <v>159</v>
      </c>
      <c r="B154" s="95"/>
      <c r="C154" s="95"/>
      <c r="D154" s="95"/>
      <c r="E154" s="96"/>
      <c r="F154" s="95"/>
      <c r="G154" s="95"/>
      <c r="H154" s="97"/>
      <c r="I154" s="98"/>
      <c r="J154" s="98"/>
      <c r="K154" s="525"/>
      <c r="L154" s="55"/>
      <c r="O154" s="261"/>
      <c r="P154" s="261"/>
      <c r="Q154" s="261"/>
      <c r="R154" s="261"/>
      <c r="S154" s="261"/>
      <c r="T154" s="261"/>
      <c r="U154" s="261"/>
      <c r="V154" s="261"/>
    </row>
    <row r="155" spans="1:22" x14ac:dyDescent="0.2">
      <c r="A155" s="302">
        <v>160</v>
      </c>
      <c r="B155" s="285"/>
      <c r="C155" s="285"/>
      <c r="D155" s="118"/>
      <c r="E155" s="107"/>
      <c r="F155" s="118"/>
      <c r="G155" s="118"/>
      <c r="H155" s="119"/>
      <c r="I155" s="120"/>
      <c r="J155" s="120"/>
      <c r="K155" s="580"/>
      <c r="O155" s="261"/>
      <c r="P155" s="261"/>
      <c r="Q155" s="261"/>
      <c r="R155" s="261"/>
      <c r="S155" s="261"/>
      <c r="T155" s="261"/>
      <c r="U155" s="261"/>
      <c r="V155" s="261"/>
    </row>
    <row r="156" spans="1:22" x14ac:dyDescent="0.2">
      <c r="A156" s="89">
        <v>162</v>
      </c>
      <c r="B156" s="285"/>
      <c r="C156" s="285"/>
      <c r="D156" s="118"/>
      <c r="E156" s="107"/>
      <c r="F156" s="118"/>
      <c r="G156" s="118"/>
      <c r="H156" s="119"/>
      <c r="I156" s="120"/>
      <c r="J156" s="120"/>
      <c r="K156" s="581"/>
    </row>
    <row r="157" spans="1:22" s="255" customFormat="1" x14ac:dyDescent="0.2">
      <c r="A157" s="565">
        <v>165</v>
      </c>
      <c r="B157" s="284"/>
      <c r="C157" s="284"/>
      <c r="D157" s="89"/>
      <c r="E157" s="125"/>
      <c r="F157" s="89"/>
      <c r="G157" s="89"/>
      <c r="H157" s="126"/>
      <c r="I157" s="115"/>
      <c r="J157" s="115"/>
      <c r="K157" s="513"/>
      <c r="L157" s="89"/>
    </row>
    <row r="158" spans="1:22" x14ac:dyDescent="0.2">
      <c r="A158" s="476">
        <v>166</v>
      </c>
      <c r="D158" s="118"/>
      <c r="E158" s="107"/>
      <c r="F158" s="118"/>
      <c r="G158" s="118"/>
      <c r="H158" s="119"/>
      <c r="I158" s="120"/>
      <c r="J158" s="120"/>
    </row>
    <row r="159" spans="1:22" ht="12.75" x14ac:dyDescent="0.2">
      <c r="A159" s="89">
        <v>167</v>
      </c>
      <c r="B159" s="284" t="s">
        <v>456</v>
      </c>
      <c r="D159" s="72"/>
      <c r="E159" s="54"/>
      <c r="F159" s="72"/>
      <c r="G159" s="72" t="s">
        <v>363</v>
      </c>
      <c r="H159" s="73"/>
      <c r="I159" s="74"/>
      <c r="J159" s="74"/>
      <c r="K159" s="555"/>
      <c r="M159" s="100"/>
      <c r="N159" s="100"/>
      <c r="O159" s="100"/>
      <c r="P159" s="100"/>
      <c r="Q159" s="100"/>
    </row>
    <row r="160" spans="1:22" s="310" customFormat="1" x14ac:dyDescent="0.2">
      <c r="A160" s="89">
        <v>168</v>
      </c>
      <c r="B160" s="284"/>
      <c r="C160" s="284"/>
      <c r="D160" s="118"/>
      <c r="E160" s="107"/>
      <c r="F160" s="118"/>
      <c r="G160" s="118"/>
      <c r="H160" s="119"/>
      <c r="I160" s="120"/>
      <c r="J160" s="120"/>
      <c r="K160" s="513"/>
      <c r="L160" s="89"/>
      <c r="M160" s="89"/>
      <c r="N160" s="89"/>
      <c r="O160" s="89"/>
      <c r="P160" s="89"/>
      <c r="Q160" s="89"/>
    </row>
    <row r="161" spans="1:17" x14ac:dyDescent="0.2">
      <c r="A161" s="89">
        <v>169</v>
      </c>
      <c r="D161" s="118"/>
      <c r="E161" s="107"/>
      <c r="F161" s="118"/>
      <c r="G161" s="118"/>
      <c r="H161" s="119"/>
      <c r="I161" s="120"/>
      <c r="J161" s="120"/>
      <c r="M161" s="100"/>
      <c r="N161" s="100"/>
      <c r="O161" s="100"/>
      <c r="P161" s="100"/>
      <c r="Q161" s="100"/>
    </row>
    <row r="162" spans="1:17" x14ac:dyDescent="0.2">
      <c r="A162" s="310">
        <v>170</v>
      </c>
      <c r="D162" s="118"/>
      <c r="E162" s="107"/>
      <c r="F162" s="118"/>
      <c r="G162" s="118"/>
      <c r="H162" s="119"/>
      <c r="I162" s="120"/>
      <c r="J162" s="120"/>
      <c r="M162" s="100"/>
      <c r="N162" s="100"/>
      <c r="O162" s="100"/>
      <c r="P162" s="100"/>
      <c r="Q162" s="100"/>
    </row>
    <row r="163" spans="1:17" s="574" customFormat="1" x14ac:dyDescent="0.2">
      <c r="A163" s="574">
        <v>171</v>
      </c>
      <c r="B163" s="284"/>
      <c r="C163" s="284"/>
      <c r="D163" s="118"/>
      <c r="E163" s="107"/>
      <c r="F163" s="118"/>
      <c r="G163" s="118"/>
      <c r="H163" s="119"/>
      <c r="I163" s="120"/>
      <c r="J163" s="120"/>
      <c r="K163" s="513"/>
      <c r="L163" s="89"/>
    </row>
    <row r="164" spans="1:17" s="574" customFormat="1" x14ac:dyDescent="0.2">
      <c r="A164" s="574">
        <v>172</v>
      </c>
      <c r="B164" s="284"/>
      <c r="C164" s="284"/>
      <c r="D164" s="118"/>
      <c r="E164" s="107"/>
      <c r="F164" s="118"/>
      <c r="G164" s="118"/>
      <c r="H164" s="119"/>
      <c r="I164" s="120"/>
      <c r="J164" s="120"/>
      <c r="K164" s="513"/>
      <c r="L164" s="89"/>
    </row>
    <row r="165" spans="1:17" s="249" customFormat="1" ht="15" x14ac:dyDescent="0.25">
      <c r="B165" s="293" t="s">
        <v>360</v>
      </c>
      <c r="C165" s="293"/>
      <c r="D165" s="294"/>
      <c r="E165" s="295"/>
      <c r="F165" s="294"/>
      <c r="G165" s="296" t="s">
        <v>343</v>
      </c>
      <c r="H165" s="296"/>
      <c r="I165" s="297"/>
      <c r="J165" s="297"/>
      <c r="K165" s="556"/>
      <c r="L165" s="89"/>
    </row>
    <row r="166" spans="1:17" ht="12.75" x14ac:dyDescent="0.2">
      <c r="A166" s="186"/>
      <c r="B166" s="37" t="s">
        <v>450</v>
      </c>
      <c r="C166" s="37"/>
      <c r="D166" s="72"/>
      <c r="E166" s="54"/>
      <c r="F166" s="37"/>
      <c r="G166" s="57" t="s">
        <v>362</v>
      </c>
      <c r="H166" s="65"/>
      <c r="I166" s="65"/>
      <c r="J166" s="74"/>
      <c r="K166" s="555"/>
    </row>
    <row r="167" spans="1:17" x14ac:dyDescent="0.2">
      <c r="A167" s="186"/>
      <c r="D167" s="118"/>
      <c r="E167" s="107"/>
      <c r="F167" s="583"/>
      <c r="H167" s="89"/>
      <c r="I167" s="89"/>
      <c r="J167" s="89"/>
    </row>
    <row r="168" spans="1:17" x14ac:dyDescent="0.2">
      <c r="A168" s="186"/>
      <c r="B168" s="89"/>
      <c r="C168" s="89"/>
    </row>
    <row r="169" spans="1:17" x14ac:dyDescent="0.2">
      <c r="A169" s="186"/>
      <c r="B169" s="89"/>
      <c r="C169" s="89"/>
    </row>
    <row r="170" spans="1:17" x14ac:dyDescent="0.2">
      <c r="B170" s="89"/>
      <c r="C170" s="89"/>
      <c r="G170" s="115"/>
    </row>
    <row r="171" spans="1:17" x14ac:dyDescent="0.2">
      <c r="B171" s="89"/>
      <c r="C171" s="89"/>
      <c r="G171" s="115"/>
    </row>
    <row r="172" spans="1:17" x14ac:dyDescent="0.2">
      <c r="B172" s="89"/>
      <c r="C172" s="89"/>
      <c r="E172" s="89"/>
      <c r="H172" s="89"/>
      <c r="I172" s="89"/>
    </row>
    <row r="173" spans="1:17" x14ac:dyDescent="0.2">
      <c r="B173" s="89"/>
      <c r="C173" s="89"/>
      <c r="E173" s="89"/>
      <c r="H173" s="89"/>
      <c r="I173" s="89"/>
    </row>
    <row r="174" spans="1:17" x14ac:dyDescent="0.2">
      <c r="B174" s="89"/>
      <c r="C174" s="89"/>
      <c r="E174" s="89"/>
      <c r="H174" s="89"/>
      <c r="I174" s="89"/>
    </row>
    <row r="175" spans="1:17" x14ac:dyDescent="0.2">
      <c r="B175" s="89"/>
      <c r="C175" s="89"/>
      <c r="E175" s="89"/>
      <c r="H175" s="89"/>
      <c r="I175" s="89"/>
    </row>
    <row r="176" spans="1:17" x14ac:dyDescent="0.2">
      <c r="B176" s="89"/>
      <c r="C176" s="89"/>
      <c r="E176" s="89"/>
      <c r="H176" s="89"/>
      <c r="I176" s="89"/>
      <c r="J176" s="89"/>
    </row>
    <row r="177" spans="2:12" x14ac:dyDescent="0.2">
      <c r="B177" s="89"/>
      <c r="C177" s="89"/>
      <c r="E177" s="89"/>
      <c r="H177" s="89"/>
      <c r="I177" s="89"/>
      <c r="J177" s="89"/>
    </row>
    <row r="178" spans="2:12" s="37" customFormat="1" ht="12.75" x14ac:dyDescent="0.2">
      <c r="B178" s="89"/>
      <c r="C178" s="89"/>
      <c r="D178" s="89"/>
      <c r="E178" s="89"/>
      <c r="F178" s="89"/>
      <c r="G178" s="89"/>
      <c r="H178" s="89"/>
      <c r="I178" s="89"/>
      <c r="J178" s="89"/>
      <c r="K178" s="513"/>
      <c r="L178" s="89"/>
    </row>
    <row r="179" spans="2:12" x14ac:dyDescent="0.2">
      <c r="B179" s="89"/>
      <c r="C179" s="89"/>
      <c r="G179" s="115"/>
      <c r="J179" s="89"/>
    </row>
    <row r="180" spans="2:12" x14ac:dyDescent="0.2">
      <c r="B180" s="89"/>
      <c r="C180" s="89"/>
      <c r="G180" s="115"/>
      <c r="J180" s="89"/>
    </row>
    <row r="181" spans="2:12" x14ac:dyDescent="0.2">
      <c r="B181" s="89"/>
      <c r="C181" s="89"/>
      <c r="G181" s="115"/>
      <c r="J181" s="89"/>
    </row>
    <row r="182" spans="2:12" x14ac:dyDescent="0.2">
      <c r="B182" s="89"/>
      <c r="C182" s="89"/>
      <c r="G182" s="115"/>
      <c r="J182" s="89"/>
    </row>
    <row r="183" spans="2:12" x14ac:dyDescent="0.2">
      <c r="B183" s="89"/>
      <c r="C183" s="89"/>
      <c r="G183" s="115"/>
      <c r="J183" s="89"/>
    </row>
    <row r="184" spans="2:12" s="168" customFormat="1" ht="15" x14ac:dyDescent="0.25">
      <c r="B184" s="89"/>
      <c r="C184" s="89"/>
      <c r="D184" s="89"/>
      <c r="E184" s="125"/>
      <c r="F184" s="89"/>
      <c r="G184" s="115"/>
      <c r="H184" s="126"/>
      <c r="I184" s="115"/>
      <c r="J184" s="89"/>
      <c r="K184" s="513"/>
      <c r="L184" s="89"/>
    </row>
    <row r="185" spans="2:12" s="37" customFormat="1" ht="12.75" x14ac:dyDescent="0.2">
      <c r="B185" s="89"/>
      <c r="C185" s="89"/>
      <c r="D185" s="89"/>
      <c r="E185" s="125"/>
      <c r="F185" s="89"/>
      <c r="G185" s="115"/>
      <c r="H185" s="126"/>
      <c r="I185" s="115"/>
      <c r="J185" s="89"/>
      <c r="K185" s="513"/>
      <c r="L185" s="89"/>
    </row>
    <row r="186" spans="2:12" x14ac:dyDescent="0.2">
      <c r="B186" s="89"/>
      <c r="C186" s="89"/>
      <c r="G186" s="115"/>
      <c r="J186" s="89"/>
    </row>
    <row r="187" spans="2:12" x14ac:dyDescent="0.2">
      <c r="B187" s="89"/>
      <c r="C187" s="89"/>
      <c r="G187" s="115"/>
      <c r="J187" s="89"/>
    </row>
    <row r="188" spans="2:12" x14ac:dyDescent="0.2">
      <c r="B188" s="89"/>
      <c r="C188" s="89"/>
      <c r="G188" s="115"/>
      <c r="J188" s="89"/>
    </row>
    <row r="189" spans="2:12" x14ac:dyDescent="0.2">
      <c r="B189" s="89"/>
      <c r="C189" s="89"/>
      <c r="G189" s="115"/>
      <c r="J189" s="89"/>
    </row>
    <row r="190" spans="2:12" x14ac:dyDescent="0.2">
      <c r="B190" s="89"/>
      <c r="C190" s="89"/>
      <c r="G190" s="115"/>
      <c r="J190" s="89"/>
    </row>
    <row r="191" spans="2:12" x14ac:dyDescent="0.2">
      <c r="B191" s="89"/>
      <c r="C191" s="89"/>
      <c r="G191" s="115"/>
      <c r="J191" s="89"/>
    </row>
    <row r="192" spans="2:12" x14ac:dyDescent="0.2">
      <c r="B192" s="89"/>
      <c r="C192" s="89"/>
      <c r="E192" s="89"/>
      <c r="G192" s="115"/>
      <c r="H192" s="89"/>
      <c r="I192" s="89"/>
      <c r="J192" s="89"/>
    </row>
    <row r="193" spans="2:10" x14ac:dyDescent="0.2">
      <c r="B193" s="89"/>
      <c r="C193" s="89"/>
      <c r="E193" s="89"/>
      <c r="G193" s="115"/>
      <c r="H193" s="89"/>
      <c r="I193" s="89"/>
      <c r="J193" s="89"/>
    </row>
    <row r="194" spans="2:10" x14ac:dyDescent="0.2">
      <c r="B194" s="89"/>
      <c r="C194" s="89"/>
      <c r="E194" s="89"/>
      <c r="G194" s="115"/>
      <c r="H194" s="89"/>
      <c r="I194" s="89"/>
      <c r="J194" s="89"/>
    </row>
    <row r="195" spans="2:10" x14ac:dyDescent="0.2">
      <c r="B195" s="89"/>
      <c r="C195" s="89"/>
      <c r="E195" s="89"/>
      <c r="G195" s="115"/>
      <c r="H195" s="89"/>
      <c r="I195" s="89"/>
      <c r="J195" s="89"/>
    </row>
    <row r="196" spans="2:10" x14ac:dyDescent="0.2">
      <c r="B196" s="89"/>
      <c r="C196" s="89"/>
      <c r="E196" s="89"/>
      <c r="G196" s="115"/>
      <c r="H196" s="89"/>
      <c r="I196" s="89"/>
      <c r="J196" s="89"/>
    </row>
    <row r="197" spans="2:10" x14ac:dyDescent="0.2">
      <c r="B197" s="89"/>
      <c r="C197" s="89"/>
      <c r="E197" s="89"/>
      <c r="G197" s="115"/>
      <c r="H197" s="89"/>
      <c r="I197" s="89"/>
      <c r="J197" s="89"/>
    </row>
    <row r="198" spans="2:10" x14ac:dyDescent="0.2">
      <c r="B198" s="89"/>
      <c r="C198" s="89"/>
      <c r="E198" s="89"/>
      <c r="G198" s="115"/>
      <c r="H198" s="89"/>
      <c r="I198" s="89"/>
      <c r="J198" s="89"/>
    </row>
    <row r="199" spans="2:10" x14ac:dyDescent="0.2">
      <c r="B199" s="89"/>
      <c r="C199" s="89"/>
      <c r="E199" s="89"/>
      <c r="G199" s="115"/>
      <c r="H199" s="89"/>
      <c r="I199" s="89"/>
      <c r="J199" s="89"/>
    </row>
    <row r="200" spans="2:10" x14ac:dyDescent="0.2">
      <c r="B200" s="89"/>
      <c r="C200" s="89"/>
      <c r="E200" s="89"/>
      <c r="G200" s="115"/>
      <c r="H200" s="89"/>
      <c r="I200" s="89"/>
      <c r="J200" s="89"/>
    </row>
    <row r="201" spans="2:10" x14ac:dyDescent="0.2">
      <c r="B201" s="89"/>
      <c r="C201" s="89"/>
      <c r="E201" s="89"/>
      <c r="G201" s="115"/>
      <c r="H201" s="89"/>
      <c r="I201" s="89"/>
      <c r="J201" s="89"/>
    </row>
    <row r="202" spans="2:10" x14ac:dyDescent="0.2">
      <c r="B202" s="89"/>
      <c r="C202" s="89"/>
      <c r="E202" s="89"/>
      <c r="G202" s="115"/>
      <c r="H202" s="89"/>
      <c r="I202" s="89"/>
      <c r="J202" s="89"/>
    </row>
    <row r="203" spans="2:10" x14ac:dyDescent="0.2">
      <c r="B203" s="89"/>
      <c r="C203" s="89"/>
      <c r="E203" s="89"/>
      <c r="G203" s="115"/>
      <c r="H203" s="89"/>
      <c r="I203" s="89"/>
      <c r="J203" s="89"/>
    </row>
    <row r="204" spans="2:10" x14ac:dyDescent="0.2">
      <c r="B204" s="89"/>
      <c r="C204" s="89"/>
      <c r="E204" s="89"/>
      <c r="G204" s="115"/>
      <c r="H204" s="89"/>
      <c r="I204" s="89"/>
      <c r="J204" s="89"/>
    </row>
    <row r="205" spans="2:10" x14ac:dyDescent="0.2">
      <c r="B205" s="89"/>
      <c r="C205" s="89"/>
      <c r="E205" s="89"/>
      <c r="G205" s="115"/>
      <c r="H205" s="89"/>
      <c r="I205" s="89"/>
      <c r="J205" s="89"/>
    </row>
    <row r="206" spans="2:10" x14ac:dyDescent="0.2">
      <c r="B206" s="89"/>
      <c r="C206" s="89"/>
      <c r="E206" s="89"/>
      <c r="G206" s="115"/>
      <c r="H206" s="89"/>
      <c r="I206" s="89"/>
      <c r="J206" s="89"/>
    </row>
    <row r="207" spans="2:10" x14ac:dyDescent="0.2">
      <c r="B207" s="89"/>
      <c r="C207" s="89"/>
      <c r="E207" s="89"/>
      <c r="G207" s="115"/>
      <c r="H207" s="89"/>
      <c r="I207" s="89"/>
      <c r="J207" s="89"/>
    </row>
    <row r="208" spans="2:10" x14ac:dyDescent="0.2">
      <c r="B208" s="89"/>
      <c r="C208" s="89"/>
      <c r="E208" s="89"/>
      <c r="G208" s="115"/>
      <c r="H208" s="89"/>
      <c r="I208" s="89"/>
      <c r="J208" s="89"/>
    </row>
    <row r="209" spans="2:10" x14ac:dyDescent="0.2">
      <c r="B209" s="89"/>
      <c r="C209" s="89"/>
      <c r="E209" s="89"/>
      <c r="G209" s="115"/>
      <c r="H209" s="89"/>
      <c r="I209" s="89"/>
      <c r="J209" s="89"/>
    </row>
    <row r="210" spans="2:10" x14ac:dyDescent="0.2">
      <c r="B210" s="89"/>
      <c r="C210" s="89"/>
      <c r="E210" s="89"/>
      <c r="G210" s="115"/>
      <c r="H210" s="89"/>
      <c r="I210" s="89"/>
      <c r="J210" s="89"/>
    </row>
    <row r="211" spans="2:10" x14ac:dyDescent="0.2">
      <c r="B211" s="89"/>
      <c r="C211" s="89"/>
      <c r="E211" s="89"/>
      <c r="G211" s="115"/>
      <c r="H211" s="89"/>
      <c r="I211" s="89"/>
      <c r="J211" s="89"/>
    </row>
    <row r="212" spans="2:10" x14ac:dyDescent="0.2">
      <c r="B212" s="89"/>
      <c r="C212" s="89"/>
      <c r="E212" s="89"/>
      <c r="G212" s="115"/>
      <c r="H212" s="89"/>
      <c r="I212" s="89"/>
      <c r="J212" s="89"/>
    </row>
    <row r="213" spans="2:10" x14ac:dyDescent="0.2">
      <c r="B213" s="89"/>
      <c r="C213" s="89"/>
      <c r="E213" s="89"/>
      <c r="G213" s="115"/>
      <c r="H213" s="89"/>
      <c r="I213" s="89"/>
      <c r="J213" s="89"/>
    </row>
    <row r="214" spans="2:10" x14ac:dyDescent="0.2">
      <c r="B214" s="89"/>
      <c r="C214" s="89"/>
      <c r="E214" s="89"/>
      <c r="G214" s="115"/>
      <c r="H214" s="89"/>
      <c r="I214" s="89"/>
      <c r="J214" s="89"/>
    </row>
    <row r="215" spans="2:10" x14ac:dyDescent="0.2">
      <c r="B215" s="89"/>
      <c r="C215" s="89"/>
      <c r="E215" s="89"/>
      <c r="G215" s="115"/>
      <c r="H215" s="89"/>
      <c r="I215" s="89"/>
      <c r="J215" s="89"/>
    </row>
    <row r="216" spans="2:10" x14ac:dyDescent="0.2">
      <c r="B216" s="89"/>
      <c r="C216" s="89"/>
      <c r="E216" s="89"/>
      <c r="G216" s="115"/>
      <c r="H216" s="89"/>
      <c r="I216" s="89"/>
      <c r="J216" s="89"/>
    </row>
    <row r="217" spans="2:10" x14ac:dyDescent="0.2">
      <c r="B217" s="89"/>
      <c r="C217" s="89"/>
      <c r="E217" s="89"/>
      <c r="G217" s="115"/>
      <c r="H217" s="89"/>
      <c r="I217" s="89"/>
      <c r="J217" s="89"/>
    </row>
    <row r="218" spans="2:10" x14ac:dyDescent="0.2">
      <c r="B218" s="89"/>
      <c r="C218" s="89"/>
      <c r="E218" s="89"/>
      <c r="G218" s="115"/>
      <c r="H218" s="89"/>
      <c r="I218" s="89"/>
      <c r="J218" s="89"/>
    </row>
    <row r="219" spans="2:10" x14ac:dyDescent="0.2">
      <c r="B219" s="89"/>
      <c r="C219" s="89"/>
      <c r="E219" s="89"/>
      <c r="G219" s="115"/>
      <c r="H219" s="89"/>
      <c r="I219" s="89"/>
      <c r="J219" s="89"/>
    </row>
    <row r="220" spans="2:10" x14ac:dyDescent="0.2">
      <c r="B220" s="89"/>
      <c r="C220" s="89"/>
      <c r="E220" s="89"/>
      <c r="G220" s="115"/>
      <c r="H220" s="89"/>
      <c r="I220" s="89"/>
      <c r="J220" s="89"/>
    </row>
    <row r="221" spans="2:10" x14ac:dyDescent="0.2">
      <c r="B221" s="89"/>
      <c r="C221" s="89"/>
      <c r="E221" s="89"/>
      <c r="G221" s="115"/>
      <c r="H221" s="89"/>
      <c r="I221" s="89"/>
      <c r="J221" s="89"/>
    </row>
    <row r="222" spans="2:10" x14ac:dyDescent="0.2">
      <c r="B222" s="89"/>
      <c r="C222" s="89"/>
      <c r="E222" s="89"/>
      <c r="G222" s="115"/>
      <c r="H222" s="89"/>
      <c r="I222" s="89"/>
      <c r="J222" s="89"/>
    </row>
    <row r="223" spans="2:10" x14ac:dyDescent="0.2">
      <c r="B223" s="89"/>
      <c r="C223" s="89"/>
      <c r="E223" s="89"/>
      <c r="G223" s="115"/>
      <c r="H223" s="89"/>
      <c r="I223" s="89"/>
      <c r="J223" s="89"/>
    </row>
    <row r="224" spans="2:10" x14ac:dyDescent="0.2">
      <c r="B224" s="89"/>
      <c r="C224" s="89"/>
      <c r="E224" s="89"/>
      <c r="G224" s="115"/>
      <c r="H224" s="89"/>
      <c r="I224" s="89"/>
      <c r="J224" s="89"/>
    </row>
    <row r="225" spans="2:10" x14ac:dyDescent="0.2">
      <c r="B225" s="89"/>
      <c r="C225" s="89"/>
      <c r="E225" s="89"/>
      <c r="G225" s="115"/>
      <c r="H225" s="89"/>
      <c r="I225" s="89"/>
      <c r="J225" s="89"/>
    </row>
    <row r="226" spans="2:10" x14ac:dyDescent="0.2">
      <c r="B226" s="89"/>
      <c r="C226" s="89"/>
      <c r="E226" s="89"/>
      <c r="G226" s="115"/>
      <c r="H226" s="89"/>
      <c r="I226" s="89"/>
      <c r="J226" s="89"/>
    </row>
    <row r="227" spans="2:10" x14ac:dyDescent="0.2">
      <c r="B227" s="89"/>
      <c r="C227" s="89"/>
      <c r="E227" s="89"/>
      <c r="G227" s="115"/>
      <c r="H227" s="89"/>
      <c r="I227" s="89"/>
      <c r="J227" s="89"/>
    </row>
    <row r="228" spans="2:10" x14ac:dyDescent="0.2">
      <c r="B228" s="89"/>
      <c r="C228" s="89"/>
      <c r="E228" s="89"/>
      <c r="G228" s="115"/>
      <c r="H228" s="89"/>
      <c r="I228" s="89"/>
      <c r="J228" s="89"/>
    </row>
    <row r="229" spans="2:10" x14ac:dyDescent="0.2">
      <c r="B229" s="89"/>
      <c r="C229" s="89"/>
      <c r="E229" s="89"/>
      <c r="G229" s="115"/>
      <c r="H229" s="89"/>
      <c r="I229" s="89"/>
      <c r="J229" s="89"/>
    </row>
    <row r="230" spans="2:10" x14ac:dyDescent="0.2">
      <c r="B230" s="89"/>
      <c r="C230" s="89"/>
      <c r="E230" s="89"/>
      <c r="G230" s="115"/>
      <c r="H230" s="89"/>
      <c r="I230" s="89"/>
      <c r="J230" s="89"/>
    </row>
    <row r="231" spans="2:10" x14ac:dyDescent="0.2">
      <c r="B231" s="89"/>
      <c r="C231" s="89"/>
      <c r="E231" s="89"/>
      <c r="G231" s="115"/>
      <c r="H231" s="89"/>
      <c r="I231" s="89"/>
      <c r="J231" s="89"/>
    </row>
    <row r="232" spans="2:10" x14ac:dyDescent="0.2">
      <c r="B232" s="89"/>
      <c r="C232" s="89"/>
      <c r="E232" s="89"/>
      <c r="G232" s="115"/>
      <c r="H232" s="89"/>
      <c r="I232" s="89"/>
      <c r="J232" s="89"/>
    </row>
    <row r="233" spans="2:10" x14ac:dyDescent="0.2">
      <c r="B233" s="89"/>
      <c r="C233" s="89"/>
      <c r="E233" s="89"/>
      <c r="G233" s="115"/>
      <c r="H233" s="89"/>
      <c r="I233" s="89"/>
      <c r="J233" s="89"/>
    </row>
    <row r="234" spans="2:10" x14ac:dyDescent="0.2">
      <c r="B234" s="89"/>
      <c r="C234" s="89"/>
      <c r="E234" s="89"/>
      <c r="G234" s="115"/>
      <c r="H234" s="89"/>
      <c r="I234" s="89"/>
      <c r="J234" s="89"/>
    </row>
    <row r="235" spans="2:10" x14ac:dyDescent="0.2">
      <c r="B235" s="89"/>
      <c r="C235" s="89"/>
      <c r="E235" s="89"/>
      <c r="G235" s="115"/>
      <c r="H235" s="89"/>
      <c r="I235" s="89"/>
      <c r="J235" s="89"/>
    </row>
    <row r="236" spans="2:10" x14ac:dyDescent="0.2">
      <c r="B236" s="89"/>
      <c r="C236" s="89"/>
      <c r="E236" s="89"/>
      <c r="G236" s="115"/>
      <c r="H236" s="89"/>
      <c r="I236" s="89"/>
      <c r="J236" s="89"/>
    </row>
    <row r="237" spans="2:10" x14ac:dyDescent="0.2">
      <c r="B237" s="89"/>
      <c r="C237" s="89"/>
      <c r="E237" s="89"/>
      <c r="G237" s="115"/>
      <c r="H237" s="89"/>
      <c r="I237" s="89"/>
      <c r="J237" s="89"/>
    </row>
    <row r="238" spans="2:10" x14ac:dyDescent="0.2">
      <c r="B238" s="89"/>
      <c r="C238" s="89"/>
      <c r="E238" s="89"/>
      <c r="G238" s="115"/>
      <c r="H238" s="89"/>
      <c r="I238" s="89"/>
      <c r="J238" s="89"/>
    </row>
    <row r="239" spans="2:10" x14ac:dyDescent="0.2">
      <c r="B239" s="89"/>
      <c r="C239" s="89"/>
      <c r="E239" s="89"/>
      <c r="G239" s="115"/>
      <c r="H239" s="89"/>
      <c r="I239" s="89"/>
      <c r="J239" s="89"/>
    </row>
    <row r="240" spans="2:10" x14ac:dyDescent="0.2">
      <c r="B240" s="89"/>
      <c r="C240" s="89"/>
      <c r="E240" s="89"/>
      <c r="G240" s="115"/>
      <c r="H240" s="89"/>
      <c r="I240" s="89"/>
      <c r="J240" s="89"/>
    </row>
    <row r="241" spans="2:10" x14ac:dyDescent="0.2">
      <c r="B241" s="89"/>
      <c r="C241" s="89"/>
      <c r="E241" s="89"/>
      <c r="G241" s="115"/>
      <c r="H241" s="89"/>
      <c r="I241" s="89"/>
      <c r="J241" s="89"/>
    </row>
    <row r="242" spans="2:10" x14ac:dyDescent="0.2">
      <c r="B242" s="89"/>
      <c r="C242" s="89"/>
      <c r="E242" s="89"/>
      <c r="G242" s="115"/>
      <c r="H242" s="89"/>
      <c r="I242" s="89"/>
      <c r="J242" s="89"/>
    </row>
    <row r="243" spans="2:10" x14ac:dyDescent="0.2">
      <c r="B243" s="89"/>
      <c r="C243" s="89"/>
      <c r="E243" s="89"/>
      <c r="G243" s="115"/>
      <c r="H243" s="89"/>
      <c r="I243" s="89"/>
      <c r="J243" s="89"/>
    </row>
    <row r="244" spans="2:10" x14ac:dyDescent="0.2">
      <c r="B244" s="89"/>
      <c r="C244" s="89"/>
      <c r="E244" s="89"/>
      <c r="G244" s="115"/>
      <c r="H244" s="89"/>
      <c r="I244" s="89"/>
      <c r="J244" s="89"/>
    </row>
    <row r="245" spans="2:10" x14ac:dyDescent="0.2">
      <c r="B245" s="89"/>
      <c r="C245" s="89"/>
      <c r="E245" s="89"/>
      <c r="G245" s="115"/>
      <c r="H245" s="89"/>
      <c r="I245" s="89"/>
      <c r="J245" s="89"/>
    </row>
    <row r="246" spans="2:10" x14ac:dyDescent="0.2">
      <c r="B246" s="89"/>
      <c r="C246" s="89"/>
      <c r="E246" s="89"/>
      <c r="G246" s="115"/>
      <c r="H246" s="89"/>
      <c r="I246" s="89"/>
      <c r="J246" s="89"/>
    </row>
    <row r="247" spans="2:10" x14ac:dyDescent="0.2">
      <c r="B247" s="89"/>
      <c r="C247" s="89"/>
      <c r="E247" s="89"/>
      <c r="G247" s="115"/>
      <c r="H247" s="89"/>
      <c r="I247" s="89"/>
      <c r="J247" s="89"/>
    </row>
    <row r="248" spans="2:10" x14ac:dyDescent="0.2">
      <c r="B248" s="89"/>
      <c r="C248" s="89"/>
      <c r="E248" s="89"/>
      <c r="G248" s="115"/>
      <c r="H248" s="89"/>
      <c r="I248" s="89"/>
      <c r="J248" s="89"/>
    </row>
    <row r="249" spans="2:10" x14ac:dyDescent="0.2">
      <c r="B249" s="89"/>
      <c r="C249" s="89"/>
      <c r="E249" s="89"/>
      <c r="G249" s="115"/>
      <c r="H249" s="89"/>
      <c r="I249" s="89"/>
      <c r="J249" s="89"/>
    </row>
    <row r="250" spans="2:10" x14ac:dyDescent="0.2">
      <c r="B250" s="89"/>
      <c r="C250" s="89"/>
      <c r="E250" s="89"/>
      <c r="G250" s="115"/>
      <c r="H250" s="89"/>
      <c r="I250" s="89"/>
      <c r="J250" s="89"/>
    </row>
    <row r="251" spans="2:10" x14ac:dyDescent="0.2">
      <c r="B251" s="89"/>
      <c r="C251" s="89"/>
      <c r="E251" s="89"/>
      <c r="G251" s="115"/>
      <c r="H251" s="89"/>
      <c r="I251" s="89"/>
      <c r="J251" s="89"/>
    </row>
    <row r="252" spans="2:10" x14ac:dyDescent="0.2">
      <c r="B252" s="89"/>
      <c r="C252" s="89"/>
      <c r="E252" s="89"/>
      <c r="G252" s="115"/>
      <c r="H252" s="89"/>
      <c r="I252" s="89"/>
      <c r="J252" s="89"/>
    </row>
    <row r="253" spans="2:10" x14ac:dyDescent="0.2">
      <c r="B253" s="89"/>
      <c r="C253" s="89"/>
      <c r="E253" s="89"/>
      <c r="G253" s="115"/>
      <c r="H253" s="89"/>
      <c r="I253" s="89"/>
      <c r="J253" s="89"/>
    </row>
    <row r="254" spans="2:10" x14ac:dyDescent="0.2">
      <c r="B254" s="89"/>
      <c r="C254" s="89"/>
      <c r="E254" s="89"/>
      <c r="G254" s="115"/>
      <c r="H254" s="89"/>
      <c r="I254" s="89"/>
      <c r="J254" s="89"/>
    </row>
    <row r="255" spans="2:10" x14ac:dyDescent="0.2">
      <c r="B255" s="89"/>
      <c r="C255" s="89"/>
      <c r="E255" s="89"/>
      <c r="G255" s="115"/>
      <c r="H255" s="89"/>
      <c r="I255" s="89"/>
      <c r="J255" s="89"/>
    </row>
    <row r="256" spans="2:10" x14ac:dyDescent="0.2">
      <c r="B256" s="89"/>
      <c r="C256" s="89"/>
      <c r="E256" s="89"/>
      <c r="G256" s="115"/>
      <c r="H256" s="89"/>
      <c r="I256" s="89"/>
      <c r="J256" s="89"/>
    </row>
    <row r="257" spans="2:10" x14ac:dyDescent="0.2">
      <c r="B257" s="89"/>
      <c r="C257" s="89"/>
      <c r="E257" s="89"/>
      <c r="G257" s="115"/>
      <c r="H257" s="89"/>
      <c r="I257" s="89"/>
      <c r="J257" s="89"/>
    </row>
    <row r="258" spans="2:10" x14ac:dyDescent="0.2">
      <c r="B258" s="89"/>
      <c r="C258" s="89"/>
      <c r="E258" s="89"/>
      <c r="G258" s="115"/>
      <c r="H258" s="89"/>
      <c r="I258" s="89"/>
      <c r="J258" s="89"/>
    </row>
    <row r="259" spans="2:10" x14ac:dyDescent="0.2">
      <c r="B259" s="89"/>
      <c r="C259" s="89"/>
      <c r="E259" s="89"/>
      <c r="G259" s="115"/>
      <c r="H259" s="89"/>
      <c r="I259" s="89"/>
      <c r="J259" s="89"/>
    </row>
    <row r="260" spans="2:10" x14ac:dyDescent="0.2">
      <c r="B260" s="89"/>
      <c r="C260" s="89"/>
      <c r="E260" s="89"/>
      <c r="G260" s="115"/>
      <c r="H260" s="89"/>
      <c r="I260" s="89"/>
      <c r="J260" s="89"/>
    </row>
    <row r="261" spans="2:10" x14ac:dyDescent="0.2">
      <c r="B261" s="89"/>
      <c r="C261" s="89"/>
      <c r="E261" s="89"/>
      <c r="G261" s="115"/>
      <c r="H261" s="89"/>
      <c r="I261" s="89"/>
      <c r="J261" s="89"/>
    </row>
    <row r="262" spans="2:10" x14ac:dyDescent="0.2">
      <c r="B262" s="89"/>
      <c r="C262" s="89"/>
      <c r="E262" s="89"/>
      <c r="G262" s="115"/>
      <c r="H262" s="89"/>
      <c r="I262" s="89"/>
      <c r="J262" s="89"/>
    </row>
    <row r="263" spans="2:10" x14ac:dyDescent="0.2">
      <c r="B263" s="89"/>
      <c r="C263" s="89"/>
      <c r="E263" s="89"/>
      <c r="G263" s="115"/>
      <c r="H263" s="89"/>
      <c r="I263" s="89"/>
      <c r="J263" s="89"/>
    </row>
    <row r="264" spans="2:10" x14ac:dyDescent="0.2">
      <c r="B264" s="89"/>
      <c r="C264" s="89"/>
      <c r="E264" s="89"/>
      <c r="G264" s="115"/>
      <c r="H264" s="89"/>
      <c r="I264" s="89"/>
      <c r="J264" s="89"/>
    </row>
    <row r="265" spans="2:10" x14ac:dyDescent="0.2">
      <c r="B265" s="89"/>
      <c r="C265" s="89"/>
      <c r="E265" s="89"/>
      <c r="G265" s="115"/>
      <c r="H265" s="89"/>
      <c r="I265" s="89"/>
      <c r="J265" s="89"/>
    </row>
    <row r="266" spans="2:10" x14ac:dyDescent="0.2">
      <c r="B266" s="89"/>
      <c r="C266" s="89"/>
      <c r="E266" s="89"/>
      <c r="G266" s="115"/>
      <c r="H266" s="89"/>
      <c r="I266" s="89"/>
      <c r="J266" s="89"/>
    </row>
    <row r="267" spans="2:10" x14ac:dyDescent="0.2">
      <c r="B267" s="89"/>
      <c r="C267" s="89"/>
      <c r="E267" s="89"/>
      <c r="G267" s="115"/>
      <c r="H267" s="89"/>
      <c r="I267" s="89"/>
      <c r="J267" s="89"/>
    </row>
    <row r="268" spans="2:10" x14ac:dyDescent="0.2">
      <c r="B268" s="89"/>
      <c r="C268" s="89"/>
      <c r="E268" s="89"/>
      <c r="G268" s="115"/>
      <c r="H268" s="89"/>
      <c r="I268" s="89"/>
      <c r="J268" s="89"/>
    </row>
    <row r="269" spans="2:10" x14ac:dyDescent="0.2">
      <c r="B269" s="89"/>
      <c r="C269" s="89"/>
      <c r="E269" s="89"/>
      <c r="G269" s="115"/>
      <c r="H269" s="89"/>
      <c r="I269" s="89"/>
      <c r="J269" s="89"/>
    </row>
    <row r="270" spans="2:10" x14ac:dyDescent="0.2">
      <c r="B270" s="89"/>
      <c r="C270" s="89"/>
      <c r="E270" s="89"/>
      <c r="G270" s="115"/>
      <c r="H270" s="89"/>
      <c r="I270" s="89"/>
      <c r="J270" s="89"/>
    </row>
    <row r="271" spans="2:10" x14ac:dyDescent="0.2">
      <c r="B271" s="89"/>
      <c r="C271" s="89"/>
      <c r="E271" s="89"/>
      <c r="G271" s="115"/>
      <c r="H271" s="89"/>
      <c r="I271" s="89"/>
      <c r="J271" s="89"/>
    </row>
    <row r="272" spans="2:10" x14ac:dyDescent="0.2">
      <c r="B272" s="89"/>
      <c r="C272" s="89"/>
      <c r="E272" s="89"/>
      <c r="G272" s="115"/>
      <c r="H272" s="89"/>
      <c r="I272" s="89"/>
      <c r="J272" s="89"/>
    </row>
    <row r="273" spans="2:10" x14ac:dyDescent="0.2">
      <c r="B273" s="89"/>
      <c r="C273" s="89"/>
      <c r="E273" s="89"/>
      <c r="G273" s="115"/>
      <c r="H273" s="89"/>
      <c r="I273" s="89"/>
      <c r="J273" s="89"/>
    </row>
    <row r="274" spans="2:10" x14ac:dyDescent="0.2">
      <c r="B274" s="89"/>
      <c r="C274" s="89"/>
      <c r="E274" s="89"/>
      <c r="G274" s="115"/>
      <c r="H274" s="89"/>
      <c r="I274" s="89"/>
      <c r="J274" s="89"/>
    </row>
    <row r="275" spans="2:10" x14ac:dyDescent="0.2">
      <c r="B275" s="89"/>
      <c r="C275" s="89"/>
      <c r="E275" s="89"/>
      <c r="G275" s="115"/>
      <c r="H275" s="89"/>
      <c r="I275" s="89"/>
      <c r="J275" s="89"/>
    </row>
    <row r="276" spans="2:10" x14ac:dyDescent="0.2">
      <c r="B276" s="89"/>
      <c r="C276" s="89"/>
      <c r="E276" s="89"/>
      <c r="G276" s="115"/>
      <c r="H276" s="89"/>
      <c r="I276" s="89"/>
      <c r="J276" s="89"/>
    </row>
    <row r="277" spans="2:10" x14ac:dyDescent="0.2">
      <c r="B277" s="89"/>
      <c r="C277" s="89"/>
      <c r="E277" s="89"/>
      <c r="G277" s="115"/>
      <c r="H277" s="89"/>
      <c r="I277" s="89"/>
      <c r="J277" s="89"/>
    </row>
    <row r="278" spans="2:10" x14ac:dyDescent="0.2">
      <c r="B278" s="89"/>
      <c r="C278" s="89"/>
      <c r="E278" s="89"/>
      <c r="G278" s="115"/>
      <c r="H278" s="89"/>
      <c r="I278" s="89"/>
      <c r="J278" s="89"/>
    </row>
    <row r="279" spans="2:10" x14ac:dyDescent="0.2">
      <c r="B279" s="89"/>
      <c r="C279" s="89"/>
      <c r="E279" s="89"/>
      <c r="G279" s="115"/>
      <c r="H279" s="89"/>
      <c r="I279" s="89"/>
      <c r="J279" s="89"/>
    </row>
    <row r="280" spans="2:10" x14ac:dyDescent="0.2">
      <c r="B280" s="89"/>
      <c r="C280" s="89"/>
      <c r="E280" s="89"/>
      <c r="G280" s="115"/>
      <c r="H280" s="89"/>
      <c r="I280" s="89"/>
      <c r="J280" s="89"/>
    </row>
    <row r="281" spans="2:10" x14ac:dyDescent="0.2">
      <c r="B281" s="89"/>
      <c r="C281" s="89"/>
      <c r="E281" s="89"/>
      <c r="G281" s="115"/>
      <c r="H281" s="89"/>
      <c r="I281" s="89"/>
      <c r="J281" s="89"/>
    </row>
    <row r="282" spans="2:10" x14ac:dyDescent="0.2">
      <c r="B282" s="89"/>
      <c r="C282" s="89"/>
      <c r="E282" s="89"/>
      <c r="G282" s="115"/>
      <c r="H282" s="89"/>
      <c r="I282" s="89"/>
      <c r="J282" s="89"/>
    </row>
    <row r="283" spans="2:10" x14ac:dyDescent="0.2">
      <c r="B283" s="89"/>
      <c r="C283" s="89"/>
      <c r="E283" s="89"/>
      <c r="G283" s="115"/>
      <c r="H283" s="89"/>
      <c r="I283" s="89"/>
      <c r="J283" s="89"/>
    </row>
    <row r="284" spans="2:10" x14ac:dyDescent="0.2">
      <c r="B284" s="89"/>
      <c r="C284" s="89"/>
      <c r="E284" s="89"/>
      <c r="G284" s="115"/>
      <c r="H284" s="89"/>
      <c r="I284" s="89"/>
      <c r="J284" s="89"/>
    </row>
    <row r="285" spans="2:10" x14ac:dyDescent="0.2">
      <c r="B285" s="89"/>
      <c r="C285" s="89"/>
      <c r="E285" s="89"/>
      <c r="G285" s="115"/>
      <c r="H285" s="89"/>
      <c r="I285" s="89"/>
      <c r="J285" s="89"/>
    </row>
    <row r="286" spans="2:10" x14ac:dyDescent="0.2">
      <c r="B286" s="89"/>
      <c r="C286" s="89"/>
      <c r="E286" s="89"/>
      <c r="G286" s="115"/>
      <c r="H286" s="89"/>
      <c r="I286" s="89"/>
      <c r="J286" s="89"/>
    </row>
    <row r="287" spans="2:10" x14ac:dyDescent="0.2">
      <c r="B287" s="89"/>
      <c r="C287" s="89"/>
      <c r="E287" s="89"/>
      <c r="G287" s="115"/>
      <c r="H287" s="89"/>
      <c r="I287" s="89"/>
      <c r="J287" s="89"/>
    </row>
    <row r="288" spans="2:10" x14ac:dyDescent="0.2">
      <c r="B288" s="89"/>
      <c r="C288" s="89"/>
      <c r="E288" s="89"/>
      <c r="G288" s="115"/>
      <c r="H288" s="89"/>
      <c r="I288" s="89"/>
      <c r="J288" s="89"/>
    </row>
    <row r="289" spans="2:10" x14ac:dyDescent="0.2">
      <c r="B289" s="89"/>
      <c r="C289" s="89"/>
      <c r="E289" s="89"/>
      <c r="G289" s="115"/>
      <c r="H289" s="89"/>
      <c r="I289" s="89"/>
      <c r="J289" s="89"/>
    </row>
    <row r="290" spans="2:10" x14ac:dyDescent="0.2">
      <c r="B290" s="89"/>
      <c r="C290" s="89"/>
      <c r="E290" s="89"/>
      <c r="G290" s="115"/>
      <c r="H290" s="89"/>
      <c r="I290" s="89"/>
      <c r="J290" s="89"/>
    </row>
    <row r="291" spans="2:10" x14ac:dyDescent="0.2">
      <c r="B291" s="89"/>
      <c r="C291" s="89"/>
      <c r="E291" s="89"/>
      <c r="G291" s="115"/>
      <c r="H291" s="89"/>
      <c r="I291" s="89"/>
      <c r="J291" s="89"/>
    </row>
    <row r="292" spans="2:10" x14ac:dyDescent="0.2">
      <c r="B292" s="89"/>
      <c r="C292" s="89"/>
      <c r="E292" s="89"/>
      <c r="G292" s="115"/>
      <c r="H292" s="89"/>
      <c r="I292" s="89"/>
      <c r="J292" s="89"/>
    </row>
    <row r="293" spans="2:10" x14ac:dyDescent="0.2">
      <c r="B293" s="89"/>
      <c r="C293" s="89"/>
      <c r="E293" s="89"/>
      <c r="G293" s="115"/>
      <c r="H293" s="89"/>
      <c r="I293" s="89"/>
      <c r="J293" s="89"/>
    </row>
    <row r="294" spans="2:10" x14ac:dyDescent="0.2">
      <c r="B294" s="89"/>
      <c r="C294" s="89"/>
      <c r="E294" s="89"/>
      <c r="G294" s="115"/>
      <c r="H294" s="89"/>
      <c r="I294" s="89"/>
      <c r="J294" s="89"/>
    </row>
    <row r="295" spans="2:10" x14ac:dyDescent="0.2">
      <c r="B295" s="89"/>
      <c r="C295" s="89"/>
      <c r="E295" s="89"/>
      <c r="G295" s="115"/>
      <c r="H295" s="89"/>
      <c r="I295" s="89"/>
      <c r="J295" s="89"/>
    </row>
    <row r="296" spans="2:10" x14ac:dyDescent="0.2">
      <c r="B296" s="89"/>
      <c r="C296" s="89"/>
      <c r="E296" s="89"/>
      <c r="G296" s="115"/>
      <c r="H296" s="89"/>
      <c r="I296" s="89"/>
      <c r="J296" s="89"/>
    </row>
    <row r="297" spans="2:10" x14ac:dyDescent="0.2">
      <c r="B297" s="89"/>
      <c r="C297" s="89"/>
      <c r="E297" s="89"/>
      <c r="G297" s="115"/>
      <c r="H297" s="89"/>
      <c r="I297" s="89"/>
      <c r="J297" s="89"/>
    </row>
    <row r="298" spans="2:10" x14ac:dyDescent="0.2">
      <c r="B298" s="89"/>
      <c r="C298" s="89"/>
      <c r="E298" s="89"/>
      <c r="G298" s="115"/>
      <c r="H298" s="89"/>
      <c r="I298" s="89"/>
      <c r="J298" s="89"/>
    </row>
    <row r="299" spans="2:10" x14ac:dyDescent="0.2">
      <c r="B299" s="89"/>
      <c r="C299" s="89"/>
      <c r="E299" s="89"/>
      <c r="G299" s="115"/>
      <c r="H299" s="89"/>
      <c r="I299" s="89"/>
      <c r="J299" s="89"/>
    </row>
    <row r="300" spans="2:10" x14ac:dyDescent="0.2">
      <c r="B300" s="89"/>
      <c r="C300" s="89"/>
      <c r="E300" s="89"/>
      <c r="G300" s="115"/>
      <c r="H300" s="89"/>
      <c r="I300" s="89"/>
      <c r="J300" s="89"/>
    </row>
    <row r="301" spans="2:10" x14ac:dyDescent="0.2">
      <c r="B301" s="89"/>
      <c r="C301" s="89"/>
      <c r="E301" s="89"/>
      <c r="G301" s="115"/>
      <c r="H301" s="89"/>
      <c r="I301" s="89"/>
      <c r="J301" s="89"/>
    </row>
    <row r="302" spans="2:10" x14ac:dyDescent="0.2">
      <c r="B302" s="89"/>
      <c r="C302" s="89"/>
      <c r="E302" s="89"/>
      <c r="G302" s="115"/>
      <c r="H302" s="89"/>
      <c r="I302" s="89"/>
      <c r="J302" s="89"/>
    </row>
    <row r="303" spans="2:10" x14ac:dyDescent="0.2">
      <c r="B303" s="89"/>
      <c r="C303" s="89"/>
      <c r="E303" s="89"/>
      <c r="G303" s="115"/>
      <c r="H303" s="89"/>
      <c r="I303" s="89"/>
      <c r="J303" s="89"/>
    </row>
    <row r="304" spans="2:10" x14ac:dyDescent="0.2">
      <c r="B304" s="89"/>
      <c r="C304" s="89"/>
      <c r="E304" s="89"/>
      <c r="G304" s="115"/>
      <c r="H304" s="89"/>
      <c r="I304" s="89"/>
      <c r="J304" s="89"/>
    </row>
    <row r="305" spans="2:10" x14ac:dyDescent="0.2">
      <c r="B305" s="89"/>
      <c r="C305" s="89"/>
      <c r="E305" s="89"/>
      <c r="G305" s="115"/>
      <c r="H305" s="89"/>
      <c r="I305" s="89"/>
      <c r="J305" s="89"/>
    </row>
    <row r="306" spans="2:10" x14ac:dyDescent="0.2">
      <c r="B306" s="89"/>
      <c r="C306" s="89"/>
      <c r="E306" s="89"/>
      <c r="G306" s="115"/>
      <c r="H306" s="89"/>
      <c r="I306" s="89"/>
      <c r="J306" s="89"/>
    </row>
    <row r="307" spans="2:10" x14ac:dyDescent="0.2">
      <c r="B307" s="89"/>
      <c r="C307" s="89"/>
      <c r="E307" s="89"/>
      <c r="G307" s="115"/>
      <c r="H307" s="89"/>
      <c r="I307" s="89"/>
      <c r="J307" s="89"/>
    </row>
    <row r="308" spans="2:10" x14ac:dyDescent="0.2">
      <c r="B308" s="89"/>
      <c r="C308" s="89"/>
      <c r="E308" s="89"/>
      <c r="G308" s="115"/>
      <c r="H308" s="89"/>
      <c r="I308" s="89"/>
      <c r="J308" s="89"/>
    </row>
    <row r="309" spans="2:10" x14ac:dyDescent="0.2">
      <c r="B309" s="89"/>
      <c r="C309" s="89"/>
      <c r="E309" s="89"/>
      <c r="G309" s="115"/>
      <c r="H309" s="89"/>
      <c r="I309" s="89"/>
      <c r="J309" s="89"/>
    </row>
    <row r="310" spans="2:10" x14ac:dyDescent="0.2">
      <c r="B310" s="89"/>
      <c r="C310" s="89"/>
      <c r="E310" s="89"/>
      <c r="G310" s="115"/>
      <c r="H310" s="89"/>
      <c r="I310" s="89"/>
      <c r="J310" s="89"/>
    </row>
    <row r="311" spans="2:10" x14ac:dyDescent="0.2">
      <c r="B311" s="89"/>
      <c r="C311" s="89"/>
      <c r="E311" s="89"/>
      <c r="G311" s="115"/>
      <c r="H311" s="89"/>
      <c r="I311" s="89"/>
      <c r="J311" s="89"/>
    </row>
    <row r="312" spans="2:10" x14ac:dyDescent="0.2">
      <c r="B312" s="89"/>
      <c r="C312" s="89"/>
      <c r="E312" s="89"/>
      <c r="G312" s="115"/>
      <c r="H312" s="89"/>
      <c r="I312" s="89"/>
      <c r="J312" s="89"/>
    </row>
    <row r="313" spans="2:10" x14ac:dyDescent="0.2">
      <c r="B313" s="89"/>
      <c r="C313" s="89"/>
      <c r="E313" s="89"/>
      <c r="G313" s="115"/>
      <c r="H313" s="89"/>
      <c r="I313" s="89"/>
      <c r="J313" s="89"/>
    </row>
    <row r="314" spans="2:10" x14ac:dyDescent="0.2">
      <c r="B314" s="89"/>
      <c r="C314" s="89"/>
      <c r="E314" s="89"/>
      <c r="G314" s="115"/>
      <c r="H314" s="89"/>
      <c r="I314" s="89"/>
      <c r="J314" s="89"/>
    </row>
    <row r="315" spans="2:10" x14ac:dyDescent="0.2">
      <c r="B315" s="89"/>
      <c r="C315" s="89"/>
      <c r="E315" s="89"/>
      <c r="G315" s="115"/>
      <c r="H315" s="89"/>
      <c r="I315" s="89"/>
      <c r="J315" s="89"/>
    </row>
    <row r="316" spans="2:10" x14ac:dyDescent="0.2">
      <c r="B316" s="89"/>
      <c r="C316" s="89"/>
      <c r="E316" s="89"/>
      <c r="G316" s="115"/>
      <c r="H316" s="89"/>
      <c r="I316" s="89"/>
      <c r="J316" s="89"/>
    </row>
    <row r="317" spans="2:10" x14ac:dyDescent="0.2">
      <c r="B317" s="89"/>
      <c r="C317" s="89"/>
      <c r="E317" s="89"/>
      <c r="G317" s="115"/>
      <c r="H317" s="89"/>
      <c r="I317" s="89"/>
      <c r="J317" s="89"/>
    </row>
    <row r="318" spans="2:10" x14ac:dyDescent="0.2">
      <c r="B318" s="89"/>
      <c r="C318" s="89"/>
      <c r="E318" s="89"/>
      <c r="G318" s="115"/>
      <c r="H318" s="89"/>
      <c r="I318" s="89"/>
      <c r="J318" s="89"/>
    </row>
    <row r="319" spans="2:10" x14ac:dyDescent="0.2">
      <c r="B319" s="89"/>
      <c r="C319" s="89"/>
      <c r="E319" s="89"/>
      <c r="G319" s="115"/>
      <c r="H319" s="89"/>
      <c r="I319" s="89"/>
      <c r="J319" s="89"/>
    </row>
    <row r="320" spans="2:10" x14ac:dyDescent="0.2">
      <c r="B320" s="89"/>
      <c r="C320" s="89"/>
      <c r="E320" s="89"/>
      <c r="G320" s="115"/>
      <c r="H320" s="89"/>
      <c r="I320" s="89"/>
      <c r="J320" s="89"/>
    </row>
    <row r="321" spans="2:10" x14ac:dyDescent="0.2">
      <c r="B321" s="89"/>
      <c r="C321" s="89"/>
      <c r="E321" s="89"/>
      <c r="G321" s="115"/>
      <c r="H321" s="89"/>
      <c r="I321" s="89"/>
      <c r="J321" s="89"/>
    </row>
    <row r="322" spans="2:10" x14ac:dyDescent="0.2">
      <c r="B322" s="89"/>
      <c r="C322" s="89"/>
      <c r="E322" s="89"/>
      <c r="G322" s="115"/>
      <c r="H322" s="89"/>
      <c r="I322" s="89"/>
      <c r="J322" s="89"/>
    </row>
    <row r="323" spans="2:10" x14ac:dyDescent="0.2">
      <c r="B323" s="89"/>
      <c r="C323" s="89"/>
      <c r="E323" s="89"/>
      <c r="G323" s="115"/>
      <c r="H323" s="89"/>
      <c r="I323" s="89"/>
      <c r="J323" s="89"/>
    </row>
  </sheetData>
  <autoFilter ref="B9:K166"/>
  <sortState ref="B10:K153">
    <sortCondition ref="F10:F153"/>
  </sortState>
  <mergeCells count="3">
    <mergeCell ref="B4:J4"/>
    <mergeCell ref="B5:J5"/>
    <mergeCell ref="B6:J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0"/>
  <sheetViews>
    <sheetView topLeftCell="A2" zoomScale="86" zoomScaleNormal="86" workbookViewId="0">
      <pane ySplit="1" topLeftCell="A140" activePane="bottomLeft" state="frozen"/>
      <selection activeCell="A2" sqref="A2"/>
      <selection pane="bottomLeft" activeCell="N242" sqref="N242"/>
    </sheetView>
  </sheetViews>
  <sheetFormatPr baseColWidth="10" defaultRowHeight="11.25" x14ac:dyDescent="0.2"/>
  <cols>
    <col min="1" max="1" width="10.7109375" style="89" customWidth="1"/>
    <col min="2" max="2" width="7.140625" style="89" customWidth="1"/>
    <col min="3" max="3" width="0.140625" style="125" customWidth="1"/>
    <col min="4" max="4" width="34.140625" style="89" customWidth="1"/>
    <col min="5" max="5" width="10.5703125" style="89" customWidth="1"/>
    <col min="6" max="6" width="9.28515625" style="126" customWidth="1"/>
    <col min="7" max="7" width="14.140625" style="126" customWidth="1"/>
    <col min="8" max="8" width="11.42578125" style="115"/>
    <col min="9" max="9" width="12.28515625" style="115" customWidth="1"/>
    <col min="10" max="10" width="11.42578125" style="94" hidden="1" customWidth="1"/>
    <col min="11" max="11" width="11.42578125" style="89"/>
    <col min="12" max="12" width="5.140625" style="89" customWidth="1"/>
    <col min="13" max="16384" width="11.42578125" style="89"/>
  </cols>
  <sheetData>
    <row r="1" spans="1:10" s="80" customFormat="1" ht="21" x14ac:dyDescent="0.35">
      <c r="A1" s="812" t="s">
        <v>51</v>
      </c>
      <c r="B1" s="812"/>
      <c r="C1" s="812"/>
      <c r="D1" s="812"/>
      <c r="E1" s="812"/>
      <c r="F1" s="812"/>
      <c r="G1" s="812"/>
      <c r="H1" s="812"/>
      <c r="I1" s="812"/>
      <c r="J1" s="812"/>
    </row>
    <row r="2" spans="1:10" x14ac:dyDescent="0.2">
      <c r="A2" s="813" t="s">
        <v>54</v>
      </c>
      <c r="B2" s="813"/>
      <c r="C2" s="813"/>
      <c r="D2" s="813"/>
      <c r="E2" s="813"/>
      <c r="F2" s="813"/>
      <c r="G2" s="813"/>
      <c r="H2" s="813"/>
      <c r="I2" s="813"/>
      <c r="J2" s="813"/>
    </row>
    <row r="3" spans="1:10" x14ac:dyDescent="0.2">
      <c r="A3" s="813" t="s">
        <v>52</v>
      </c>
      <c r="B3" s="813"/>
      <c r="C3" s="813"/>
      <c r="D3" s="813"/>
      <c r="E3" s="813"/>
      <c r="F3" s="813"/>
      <c r="G3" s="813"/>
      <c r="H3" s="813"/>
      <c r="I3" s="813"/>
      <c r="J3" s="813"/>
    </row>
    <row r="4" spans="1:10" ht="15.75" customHeight="1" x14ac:dyDescent="0.2">
      <c r="A4" s="813" t="s">
        <v>53</v>
      </c>
      <c r="B4" s="813"/>
      <c r="C4" s="813"/>
      <c r="D4" s="813"/>
      <c r="E4" s="813"/>
      <c r="F4" s="813"/>
      <c r="G4" s="813"/>
      <c r="H4" s="813"/>
      <c r="I4" s="813"/>
      <c r="J4" s="813"/>
    </row>
    <row r="5" spans="1:10" hidden="1" x14ac:dyDescent="0.2">
      <c r="A5" s="90"/>
      <c r="B5" s="90"/>
      <c r="C5" s="91"/>
      <c r="D5" s="90"/>
      <c r="E5" s="90"/>
      <c r="F5" s="92"/>
      <c r="G5" s="92"/>
      <c r="H5" s="93"/>
      <c r="I5" s="90"/>
    </row>
    <row r="6" spans="1:10" s="100" customFormat="1" x14ac:dyDescent="0.2">
      <c r="A6" s="95" t="s">
        <v>1</v>
      </c>
      <c r="B6" s="95" t="s">
        <v>55</v>
      </c>
      <c r="C6" s="96"/>
      <c r="D6" s="95"/>
      <c r="E6" s="95" t="s">
        <v>4</v>
      </c>
      <c r="F6" s="97" t="s">
        <v>206</v>
      </c>
      <c r="G6" s="97" t="s">
        <v>205</v>
      </c>
      <c r="H6" s="98" t="s">
        <v>6</v>
      </c>
      <c r="I6" s="98"/>
      <c r="J6" s="99"/>
    </row>
    <row r="7" spans="1:10" s="100" customFormat="1" x14ac:dyDescent="0.2">
      <c r="A7" s="95" t="s">
        <v>2</v>
      </c>
      <c r="B7" s="95" t="s">
        <v>56</v>
      </c>
      <c r="C7" s="96" t="s">
        <v>171</v>
      </c>
      <c r="D7" s="95" t="s">
        <v>0</v>
      </c>
      <c r="E7" s="95" t="s">
        <v>5</v>
      </c>
      <c r="F7" s="97" t="s">
        <v>3</v>
      </c>
      <c r="G7" s="97"/>
      <c r="H7" s="98" t="s">
        <v>7</v>
      </c>
      <c r="I7" s="98" t="s">
        <v>8</v>
      </c>
      <c r="J7" s="99"/>
    </row>
    <row r="8" spans="1:10" s="100" customFormat="1" x14ac:dyDescent="0.2">
      <c r="A8" s="95"/>
      <c r="B8" s="95"/>
      <c r="C8" s="96"/>
      <c r="D8" s="95"/>
      <c r="E8" s="95"/>
      <c r="F8" s="97"/>
      <c r="G8" s="97"/>
      <c r="H8" s="98"/>
      <c r="I8" s="98"/>
      <c r="J8" s="99"/>
    </row>
    <row r="9" spans="1:10" s="100" customFormat="1" x14ac:dyDescent="0.2">
      <c r="A9" s="101">
        <v>43781</v>
      </c>
      <c r="B9" s="55">
        <v>1567</v>
      </c>
      <c r="C9" s="105"/>
      <c r="D9" s="55" t="s">
        <v>251</v>
      </c>
      <c r="E9" s="55" t="s">
        <v>14</v>
      </c>
      <c r="F9" s="103">
        <v>25</v>
      </c>
      <c r="G9" s="103"/>
      <c r="H9" s="104">
        <v>46.76</v>
      </c>
      <c r="I9" s="104">
        <f t="shared" ref="I9:I40" si="0">F9*H9</f>
        <v>1169</v>
      </c>
      <c r="J9" s="99"/>
    </row>
    <row r="10" spans="1:10" s="100" customFormat="1" x14ac:dyDescent="0.2">
      <c r="A10" s="101">
        <v>43781</v>
      </c>
      <c r="B10" s="55">
        <v>1622</v>
      </c>
      <c r="C10" s="105"/>
      <c r="D10" s="55" t="s">
        <v>272</v>
      </c>
      <c r="E10" s="55" t="s">
        <v>14</v>
      </c>
      <c r="F10" s="103">
        <v>8</v>
      </c>
      <c r="G10" s="103"/>
      <c r="H10" s="104">
        <v>28.81</v>
      </c>
      <c r="I10" s="104">
        <f t="shared" si="0"/>
        <v>230.48</v>
      </c>
      <c r="J10" s="99"/>
    </row>
    <row r="11" spans="1:10" s="100" customFormat="1" x14ac:dyDescent="0.2">
      <c r="A11" s="101">
        <v>43781</v>
      </c>
      <c r="B11" s="55">
        <v>1472</v>
      </c>
      <c r="C11" s="105">
        <v>9596</v>
      </c>
      <c r="D11" s="55" t="s">
        <v>100</v>
      </c>
      <c r="E11" s="55" t="s">
        <v>41</v>
      </c>
      <c r="F11" s="103">
        <v>1365</v>
      </c>
      <c r="G11" s="103"/>
      <c r="H11" s="104">
        <v>144.1</v>
      </c>
      <c r="I11" s="104">
        <f t="shared" si="0"/>
        <v>196696.5</v>
      </c>
      <c r="J11" s="99"/>
    </row>
    <row r="12" spans="1:10" s="100" customFormat="1" x14ac:dyDescent="0.2">
      <c r="A12" s="101">
        <v>43781</v>
      </c>
      <c r="B12" s="55">
        <v>1465</v>
      </c>
      <c r="C12" s="102" t="s">
        <v>210</v>
      </c>
      <c r="D12" s="55" t="s">
        <v>19</v>
      </c>
      <c r="E12" s="55" t="s">
        <v>40</v>
      </c>
      <c r="F12" s="103">
        <v>11</v>
      </c>
      <c r="G12" s="103"/>
      <c r="H12" s="104">
        <v>234.82</v>
      </c>
      <c r="I12" s="104">
        <f t="shared" si="0"/>
        <v>2583.02</v>
      </c>
      <c r="J12" s="94"/>
    </row>
    <row r="13" spans="1:10" x14ac:dyDescent="0.2">
      <c r="A13" s="101">
        <v>43781</v>
      </c>
      <c r="B13" s="55">
        <v>1530</v>
      </c>
      <c r="C13" s="105">
        <v>4862</v>
      </c>
      <c r="D13" s="55" t="s">
        <v>153</v>
      </c>
      <c r="E13" s="55" t="s">
        <v>45</v>
      </c>
      <c r="F13" s="103">
        <v>30</v>
      </c>
      <c r="G13" s="103"/>
      <c r="H13" s="104">
        <v>11.13</v>
      </c>
      <c r="I13" s="104">
        <f t="shared" si="0"/>
        <v>333.90000000000003</v>
      </c>
    </row>
    <row r="14" spans="1:10" x14ac:dyDescent="0.2">
      <c r="A14" s="101">
        <v>43781</v>
      </c>
      <c r="B14" s="55">
        <v>1531</v>
      </c>
      <c r="C14" s="105">
        <v>4861</v>
      </c>
      <c r="D14" s="55" t="s">
        <v>152</v>
      </c>
      <c r="E14" s="55" t="s">
        <v>45</v>
      </c>
      <c r="F14" s="103">
        <v>30</v>
      </c>
      <c r="G14" s="103"/>
      <c r="H14" s="104">
        <v>23.22</v>
      </c>
      <c r="I14" s="104">
        <f t="shared" si="0"/>
        <v>696.59999999999991</v>
      </c>
    </row>
    <row r="15" spans="1:10" x14ac:dyDescent="0.2">
      <c r="A15" s="101">
        <v>43781</v>
      </c>
      <c r="B15" s="55">
        <v>1672</v>
      </c>
      <c r="C15" s="105"/>
      <c r="D15" s="55" t="s">
        <v>313</v>
      </c>
      <c r="E15" s="55" t="s">
        <v>45</v>
      </c>
      <c r="F15" s="103">
        <v>1200</v>
      </c>
      <c r="G15" s="103"/>
      <c r="H15" s="104">
        <v>280</v>
      </c>
      <c r="I15" s="104">
        <f t="shared" si="0"/>
        <v>336000</v>
      </c>
    </row>
    <row r="16" spans="1:10" x14ac:dyDescent="0.2">
      <c r="A16" s="101">
        <v>43781</v>
      </c>
      <c r="B16" s="55">
        <v>1579</v>
      </c>
      <c r="C16" s="105">
        <v>2427</v>
      </c>
      <c r="D16" s="55" t="s">
        <v>116</v>
      </c>
      <c r="E16" s="55" t="s">
        <v>40</v>
      </c>
      <c r="F16" s="103">
        <v>4</v>
      </c>
      <c r="G16" s="103"/>
      <c r="H16" s="104">
        <v>400</v>
      </c>
      <c r="I16" s="104">
        <f t="shared" si="0"/>
        <v>1600</v>
      </c>
    </row>
    <row r="17" spans="1:10" x14ac:dyDescent="0.2">
      <c r="A17" s="101">
        <v>43781</v>
      </c>
      <c r="B17" s="55">
        <v>1523</v>
      </c>
      <c r="C17" s="105">
        <v>2881</v>
      </c>
      <c r="D17" s="55" t="s">
        <v>48</v>
      </c>
      <c r="E17" s="55" t="s">
        <v>14</v>
      </c>
      <c r="F17" s="103">
        <v>19</v>
      </c>
      <c r="G17" s="103"/>
      <c r="H17" s="104">
        <v>89.6</v>
      </c>
      <c r="I17" s="104">
        <f t="shared" si="0"/>
        <v>1702.3999999999999</v>
      </c>
    </row>
    <row r="18" spans="1:10" x14ac:dyDescent="0.2">
      <c r="A18" s="101">
        <v>43781</v>
      </c>
      <c r="B18" s="55">
        <v>1547</v>
      </c>
      <c r="C18" s="108"/>
      <c r="D18" s="55" t="s">
        <v>243</v>
      </c>
      <c r="E18" s="108" t="s">
        <v>14</v>
      </c>
      <c r="F18" s="108">
        <v>1</v>
      </c>
      <c r="G18" s="55"/>
      <c r="H18" s="109">
        <v>9145</v>
      </c>
      <c r="I18" s="104">
        <f t="shared" si="0"/>
        <v>9145</v>
      </c>
      <c r="J18" s="89"/>
    </row>
    <row r="19" spans="1:10" x14ac:dyDescent="0.2">
      <c r="A19" s="101">
        <v>43781</v>
      </c>
      <c r="B19" s="55">
        <v>1560</v>
      </c>
      <c r="C19" s="105">
        <v>2866</v>
      </c>
      <c r="D19" s="55" t="s">
        <v>155</v>
      </c>
      <c r="E19" s="55" t="s">
        <v>14</v>
      </c>
      <c r="F19" s="103">
        <v>1</v>
      </c>
      <c r="G19" s="103"/>
      <c r="H19" s="104">
        <v>9735</v>
      </c>
      <c r="I19" s="104">
        <f t="shared" si="0"/>
        <v>9735</v>
      </c>
      <c r="J19" s="89"/>
    </row>
    <row r="20" spans="1:10" x14ac:dyDescent="0.2">
      <c r="A20" s="101">
        <v>43781</v>
      </c>
      <c r="B20" s="55">
        <v>1599</v>
      </c>
      <c r="C20" s="105">
        <v>1953</v>
      </c>
      <c r="D20" s="55" t="s">
        <v>57</v>
      </c>
      <c r="E20" s="55" t="s">
        <v>10</v>
      </c>
      <c r="F20" s="103">
        <v>184</v>
      </c>
      <c r="G20" s="103"/>
      <c r="H20" s="104">
        <v>24.4</v>
      </c>
      <c r="I20" s="104">
        <f t="shared" si="0"/>
        <v>4489.5999999999995</v>
      </c>
      <c r="J20" s="89"/>
    </row>
    <row r="21" spans="1:10" x14ac:dyDescent="0.2">
      <c r="A21" s="101">
        <v>43781</v>
      </c>
      <c r="B21" s="55">
        <v>1598</v>
      </c>
      <c r="C21" s="105">
        <v>2702</v>
      </c>
      <c r="D21" s="55" t="s">
        <v>58</v>
      </c>
      <c r="E21" s="55" t="s">
        <v>10</v>
      </c>
      <c r="F21" s="103">
        <v>142</v>
      </c>
      <c r="G21" s="103"/>
      <c r="H21" s="104">
        <v>35.159999999999997</v>
      </c>
      <c r="I21" s="104">
        <f t="shared" si="0"/>
        <v>4992.7199999999993</v>
      </c>
      <c r="J21" s="89"/>
    </row>
    <row r="22" spans="1:10" x14ac:dyDescent="0.2">
      <c r="A22" s="101">
        <v>43781</v>
      </c>
      <c r="B22" s="55">
        <v>1637</v>
      </c>
      <c r="C22" s="105"/>
      <c r="D22" s="55" t="s">
        <v>281</v>
      </c>
      <c r="E22" s="55" t="s">
        <v>14</v>
      </c>
      <c r="F22" s="103">
        <v>2</v>
      </c>
      <c r="G22" s="103"/>
      <c r="H22" s="104">
        <v>508.91</v>
      </c>
      <c r="I22" s="104">
        <f t="shared" si="0"/>
        <v>1017.82</v>
      </c>
      <c r="J22" s="89"/>
    </row>
    <row r="23" spans="1:10" x14ac:dyDescent="0.2">
      <c r="A23" s="101">
        <v>43781</v>
      </c>
      <c r="B23" s="55">
        <v>1614</v>
      </c>
      <c r="C23" s="105">
        <v>3767</v>
      </c>
      <c r="D23" s="55" t="s">
        <v>129</v>
      </c>
      <c r="E23" s="55" t="s">
        <v>14</v>
      </c>
      <c r="F23" s="103">
        <v>144</v>
      </c>
      <c r="G23" s="103"/>
      <c r="H23" s="104">
        <v>5.08</v>
      </c>
      <c r="I23" s="104">
        <f t="shared" si="0"/>
        <v>731.52</v>
      </c>
      <c r="J23" s="89"/>
    </row>
    <row r="24" spans="1:10" x14ac:dyDescent="0.2">
      <c r="A24" s="101">
        <v>43781</v>
      </c>
      <c r="B24" s="55">
        <v>1617</v>
      </c>
      <c r="C24" s="105">
        <v>3768</v>
      </c>
      <c r="D24" s="55" t="s">
        <v>134</v>
      </c>
      <c r="E24" s="55" t="s">
        <v>14</v>
      </c>
      <c r="F24" s="103">
        <v>24</v>
      </c>
      <c r="G24" s="103"/>
      <c r="H24" s="104">
        <v>5.08</v>
      </c>
      <c r="I24" s="104">
        <f t="shared" si="0"/>
        <v>121.92</v>
      </c>
      <c r="J24" s="89"/>
    </row>
    <row r="25" spans="1:10" x14ac:dyDescent="0.2">
      <c r="A25" s="101">
        <v>43781</v>
      </c>
      <c r="B25" s="55">
        <v>1533</v>
      </c>
      <c r="C25" s="105">
        <v>4530</v>
      </c>
      <c r="D25" s="55" t="s">
        <v>347</v>
      </c>
      <c r="E25" s="55" t="s">
        <v>14</v>
      </c>
      <c r="F25" s="103">
        <v>1</v>
      </c>
      <c r="G25" s="103"/>
      <c r="H25" s="104">
        <v>23582.3</v>
      </c>
      <c r="I25" s="104">
        <f t="shared" si="0"/>
        <v>23582.3</v>
      </c>
      <c r="J25" s="89"/>
    </row>
    <row r="26" spans="1:10" x14ac:dyDescent="0.2">
      <c r="A26" s="101">
        <v>43781</v>
      </c>
      <c r="B26" s="55">
        <v>1526</v>
      </c>
      <c r="C26" s="108">
        <v>4859</v>
      </c>
      <c r="D26" s="55" t="s">
        <v>339</v>
      </c>
      <c r="E26" s="108" t="s">
        <v>14</v>
      </c>
      <c r="F26" s="108">
        <v>3</v>
      </c>
      <c r="G26" s="55"/>
      <c r="H26" s="109">
        <v>141.6</v>
      </c>
      <c r="I26" s="108">
        <f t="shared" si="0"/>
        <v>424.79999999999995</v>
      </c>
      <c r="J26" s="89"/>
    </row>
    <row r="27" spans="1:10" x14ac:dyDescent="0.2">
      <c r="A27" s="116">
        <v>43781</v>
      </c>
      <c r="B27" s="55">
        <v>1665</v>
      </c>
      <c r="C27" s="105"/>
      <c r="D27" s="55" t="s">
        <v>305</v>
      </c>
      <c r="E27" s="55" t="s">
        <v>10</v>
      </c>
      <c r="F27" s="103">
        <v>3</v>
      </c>
      <c r="G27" s="103"/>
      <c r="H27" s="104">
        <v>7261.55</v>
      </c>
      <c r="I27" s="104">
        <f t="shared" si="0"/>
        <v>21784.65</v>
      </c>
      <c r="J27" s="89"/>
    </row>
    <row r="28" spans="1:10" x14ac:dyDescent="0.2">
      <c r="A28" s="101">
        <v>43781</v>
      </c>
      <c r="B28" s="55">
        <v>1647</v>
      </c>
      <c r="C28" s="105"/>
      <c r="D28" s="55" t="s">
        <v>287</v>
      </c>
      <c r="E28" s="55" t="s">
        <v>14</v>
      </c>
      <c r="F28" s="103">
        <v>92</v>
      </c>
      <c r="G28" s="103"/>
      <c r="H28" s="104">
        <v>691.2</v>
      </c>
      <c r="I28" s="104">
        <f t="shared" si="0"/>
        <v>63590.400000000001</v>
      </c>
      <c r="J28" s="89"/>
    </row>
    <row r="29" spans="1:10" x14ac:dyDescent="0.2">
      <c r="A29" s="101">
        <v>43781</v>
      </c>
      <c r="B29" s="55">
        <v>1645</v>
      </c>
      <c r="C29" s="105">
        <v>3453</v>
      </c>
      <c r="D29" s="55" t="s">
        <v>335</v>
      </c>
      <c r="E29" s="55" t="s">
        <v>14</v>
      </c>
      <c r="F29" s="103">
        <v>180</v>
      </c>
      <c r="G29" s="103"/>
      <c r="H29" s="104">
        <v>691.2</v>
      </c>
      <c r="I29" s="104">
        <f t="shared" si="0"/>
        <v>124416.00000000001</v>
      </c>
      <c r="J29" s="89"/>
    </row>
    <row r="30" spans="1:10" x14ac:dyDescent="0.2">
      <c r="A30" s="101">
        <v>43781</v>
      </c>
      <c r="B30" s="55">
        <v>1646</v>
      </c>
      <c r="C30" s="105">
        <v>3453</v>
      </c>
      <c r="D30" s="55" t="s">
        <v>336</v>
      </c>
      <c r="E30" s="55" t="s">
        <v>14</v>
      </c>
      <c r="F30" s="103">
        <v>200</v>
      </c>
      <c r="G30" s="103"/>
      <c r="H30" s="104">
        <v>691.2</v>
      </c>
      <c r="I30" s="104">
        <f t="shared" si="0"/>
        <v>138240</v>
      </c>
      <c r="J30" s="89"/>
    </row>
    <row r="31" spans="1:10" x14ac:dyDescent="0.2">
      <c r="A31" s="101">
        <v>43781</v>
      </c>
      <c r="B31" s="55">
        <v>1641</v>
      </c>
      <c r="C31" s="105">
        <v>2887</v>
      </c>
      <c r="D31" s="55" t="s">
        <v>109</v>
      </c>
      <c r="E31" s="55" t="s">
        <v>14</v>
      </c>
      <c r="F31" s="103">
        <v>18</v>
      </c>
      <c r="G31" s="103"/>
      <c r="H31" s="104">
        <v>691.2</v>
      </c>
      <c r="I31" s="104">
        <f t="shared" si="0"/>
        <v>12441.6</v>
      </c>
      <c r="J31" s="89"/>
    </row>
    <row r="32" spans="1:10" x14ac:dyDescent="0.2">
      <c r="A32" s="101">
        <v>43781</v>
      </c>
      <c r="B32" s="55">
        <v>1490</v>
      </c>
      <c r="C32" s="105"/>
      <c r="D32" s="55" t="s">
        <v>230</v>
      </c>
      <c r="E32" s="55" t="s">
        <v>14</v>
      </c>
      <c r="F32" s="103">
        <v>14</v>
      </c>
      <c r="G32" s="103"/>
      <c r="H32" s="104">
        <v>98.84</v>
      </c>
      <c r="I32" s="104">
        <f t="shared" si="0"/>
        <v>1383.76</v>
      </c>
      <c r="J32" s="89"/>
    </row>
    <row r="33" spans="1:10" x14ac:dyDescent="0.2">
      <c r="A33" s="101">
        <v>43781</v>
      </c>
      <c r="B33" s="55">
        <v>1498</v>
      </c>
      <c r="C33" s="105"/>
      <c r="D33" s="55" t="s">
        <v>234</v>
      </c>
      <c r="E33" s="55" t="s">
        <v>14</v>
      </c>
      <c r="F33" s="103">
        <v>2</v>
      </c>
      <c r="G33" s="103"/>
      <c r="H33" s="104">
        <v>116.68</v>
      </c>
      <c r="I33" s="104">
        <f t="shared" si="0"/>
        <v>233.36</v>
      </c>
      <c r="J33" s="89"/>
    </row>
    <row r="34" spans="1:10" x14ac:dyDescent="0.2">
      <c r="A34" s="101">
        <v>43781</v>
      </c>
      <c r="B34" s="55">
        <v>1636</v>
      </c>
      <c r="C34" s="105"/>
      <c r="D34" s="55" t="s">
        <v>280</v>
      </c>
      <c r="E34" s="55" t="s">
        <v>14</v>
      </c>
      <c r="F34" s="103">
        <v>11</v>
      </c>
      <c r="G34" s="103"/>
      <c r="H34" s="104">
        <v>95.49</v>
      </c>
      <c r="I34" s="104">
        <f t="shared" si="0"/>
        <v>1050.3899999999999</v>
      </c>
      <c r="J34" s="89"/>
    </row>
    <row r="35" spans="1:10" x14ac:dyDescent="0.2">
      <c r="A35" s="101">
        <v>43781</v>
      </c>
      <c r="B35" s="55">
        <v>1678</v>
      </c>
      <c r="C35" s="105">
        <v>9598</v>
      </c>
      <c r="D35" s="55" t="s">
        <v>167</v>
      </c>
      <c r="E35" s="55" t="s">
        <v>14</v>
      </c>
      <c r="F35" s="103">
        <v>2</v>
      </c>
      <c r="G35" s="103"/>
      <c r="H35" s="104">
        <v>722.75</v>
      </c>
      <c r="I35" s="104">
        <f t="shared" si="0"/>
        <v>1445.5</v>
      </c>
      <c r="J35" s="89"/>
    </row>
    <row r="36" spans="1:10" x14ac:dyDescent="0.2">
      <c r="A36" s="101">
        <v>43781</v>
      </c>
      <c r="B36" s="55">
        <v>1680</v>
      </c>
      <c r="C36" s="105">
        <v>9599</v>
      </c>
      <c r="D36" s="55" t="s">
        <v>168</v>
      </c>
      <c r="E36" s="55" t="s">
        <v>14</v>
      </c>
      <c r="F36" s="103">
        <v>1</v>
      </c>
      <c r="G36" s="103"/>
      <c r="H36" s="104">
        <v>722.75</v>
      </c>
      <c r="I36" s="104">
        <f t="shared" si="0"/>
        <v>722.75</v>
      </c>
      <c r="J36" s="89"/>
    </row>
    <row r="37" spans="1:10" x14ac:dyDescent="0.2">
      <c r="A37" s="101">
        <v>43781</v>
      </c>
      <c r="B37" s="55">
        <v>1679</v>
      </c>
      <c r="C37" s="105">
        <v>9601</v>
      </c>
      <c r="D37" s="55" t="s">
        <v>312</v>
      </c>
      <c r="E37" s="55" t="s">
        <v>14</v>
      </c>
      <c r="F37" s="103">
        <v>1</v>
      </c>
      <c r="G37" s="103"/>
      <c r="H37" s="104">
        <v>722.75</v>
      </c>
      <c r="I37" s="104">
        <f t="shared" si="0"/>
        <v>722.75</v>
      </c>
      <c r="J37" s="89"/>
    </row>
    <row r="38" spans="1:10" x14ac:dyDescent="0.2">
      <c r="A38" s="101">
        <v>43781</v>
      </c>
      <c r="B38" s="55">
        <v>1632</v>
      </c>
      <c r="C38" s="105"/>
      <c r="D38" s="55" t="s">
        <v>279</v>
      </c>
      <c r="E38" s="55" t="s">
        <v>14</v>
      </c>
      <c r="F38" s="103">
        <v>6</v>
      </c>
      <c r="G38" s="103"/>
      <c r="H38" s="104">
        <v>716.85</v>
      </c>
      <c r="I38" s="104">
        <f t="shared" si="0"/>
        <v>4301.1000000000004</v>
      </c>
      <c r="J38" s="89"/>
    </row>
    <row r="39" spans="1:10" x14ac:dyDescent="0.2">
      <c r="A39" s="101">
        <v>43781</v>
      </c>
      <c r="B39" s="55">
        <v>1629</v>
      </c>
      <c r="C39" s="105"/>
      <c r="D39" s="55" t="s">
        <v>341</v>
      </c>
      <c r="E39" s="55" t="s">
        <v>14</v>
      </c>
      <c r="F39" s="103">
        <v>2</v>
      </c>
      <c r="G39" s="103"/>
      <c r="H39" s="104">
        <v>722.75</v>
      </c>
      <c r="I39" s="104">
        <f t="shared" si="0"/>
        <v>1445.5</v>
      </c>
      <c r="J39" s="89"/>
    </row>
    <row r="40" spans="1:10" x14ac:dyDescent="0.2">
      <c r="A40" s="101">
        <v>43781</v>
      </c>
      <c r="B40" s="55">
        <v>1602</v>
      </c>
      <c r="C40" s="105">
        <v>2846</v>
      </c>
      <c r="D40" s="55" t="s">
        <v>310</v>
      </c>
      <c r="E40" s="55" t="s">
        <v>14</v>
      </c>
      <c r="F40" s="103">
        <v>25</v>
      </c>
      <c r="G40" s="103"/>
      <c r="H40" s="104">
        <v>10.62</v>
      </c>
      <c r="I40" s="104">
        <f t="shared" si="0"/>
        <v>265.5</v>
      </c>
      <c r="J40" s="89"/>
    </row>
    <row r="41" spans="1:10" x14ac:dyDescent="0.2">
      <c r="A41" s="101">
        <v>43781</v>
      </c>
      <c r="B41" s="55">
        <v>1544</v>
      </c>
      <c r="C41" s="102" t="s">
        <v>211</v>
      </c>
      <c r="D41" s="55" t="s">
        <v>16</v>
      </c>
      <c r="E41" s="55" t="s">
        <v>14</v>
      </c>
      <c r="F41" s="103">
        <v>9</v>
      </c>
      <c r="G41" s="103"/>
      <c r="H41" s="104">
        <v>52</v>
      </c>
      <c r="I41" s="104">
        <f t="shared" ref="I41:I72" si="1">F41*H41</f>
        <v>468</v>
      </c>
      <c r="J41" s="89"/>
    </row>
    <row r="42" spans="1:10" x14ac:dyDescent="0.2">
      <c r="A42" s="101">
        <v>43781</v>
      </c>
      <c r="B42" s="55">
        <v>1520</v>
      </c>
      <c r="C42" s="108"/>
      <c r="D42" s="55" t="s">
        <v>238</v>
      </c>
      <c r="E42" s="108" t="s">
        <v>14</v>
      </c>
      <c r="F42" s="108">
        <v>3</v>
      </c>
      <c r="G42" s="55"/>
      <c r="H42" s="109">
        <v>1499.78</v>
      </c>
      <c r="I42" s="104">
        <f t="shared" si="1"/>
        <v>4499.34</v>
      </c>
      <c r="J42" s="89"/>
    </row>
    <row r="43" spans="1:10" x14ac:dyDescent="0.2">
      <c r="A43" s="101">
        <v>43781</v>
      </c>
      <c r="B43" s="55">
        <v>1542</v>
      </c>
      <c r="C43" s="105">
        <v>9093</v>
      </c>
      <c r="D43" s="55" t="s">
        <v>65</v>
      </c>
      <c r="E43" s="55" t="s">
        <v>14</v>
      </c>
      <c r="F43" s="103">
        <v>10</v>
      </c>
      <c r="G43" s="103"/>
      <c r="H43" s="104">
        <v>3186</v>
      </c>
      <c r="I43" s="104">
        <f t="shared" si="1"/>
        <v>31860</v>
      </c>
      <c r="J43" s="89"/>
    </row>
    <row r="44" spans="1:10" x14ac:dyDescent="0.2">
      <c r="A44" s="101">
        <v>43781</v>
      </c>
      <c r="B44" s="55">
        <v>1600</v>
      </c>
      <c r="C44" s="105">
        <v>9604</v>
      </c>
      <c r="D44" s="55" t="s">
        <v>89</v>
      </c>
      <c r="E44" s="55" t="s">
        <v>14</v>
      </c>
      <c r="F44" s="103">
        <v>103</v>
      </c>
      <c r="G44" s="103"/>
      <c r="H44" s="104">
        <v>35.4</v>
      </c>
      <c r="I44" s="104">
        <f t="shared" si="1"/>
        <v>3646.2</v>
      </c>
      <c r="J44" s="89"/>
    </row>
    <row r="45" spans="1:10" x14ac:dyDescent="0.2">
      <c r="A45" s="101">
        <v>43781</v>
      </c>
      <c r="B45" s="55">
        <v>1606</v>
      </c>
      <c r="C45" s="105">
        <v>2550</v>
      </c>
      <c r="D45" s="55" t="s">
        <v>132</v>
      </c>
      <c r="E45" s="55" t="s">
        <v>81</v>
      </c>
      <c r="F45" s="103">
        <v>4</v>
      </c>
      <c r="G45" s="103"/>
      <c r="H45" s="104">
        <v>92.04</v>
      </c>
      <c r="I45" s="104">
        <f t="shared" si="1"/>
        <v>368.16</v>
      </c>
      <c r="J45" s="89"/>
    </row>
    <row r="46" spans="1:10" x14ac:dyDescent="0.2">
      <c r="A46" s="101">
        <v>43781</v>
      </c>
      <c r="B46" s="55">
        <v>1618</v>
      </c>
      <c r="C46" s="105">
        <v>9605</v>
      </c>
      <c r="D46" s="55" t="s">
        <v>88</v>
      </c>
      <c r="E46" s="55" t="s">
        <v>14</v>
      </c>
      <c r="F46" s="103">
        <v>18</v>
      </c>
      <c r="G46" s="103"/>
      <c r="H46" s="104">
        <v>106.11</v>
      </c>
      <c r="I46" s="104">
        <f t="shared" si="1"/>
        <v>1909.98</v>
      </c>
      <c r="J46" s="89"/>
    </row>
    <row r="47" spans="1:10" x14ac:dyDescent="0.2">
      <c r="A47" s="101">
        <v>43781</v>
      </c>
      <c r="B47" s="55">
        <v>1664</v>
      </c>
      <c r="C47" s="105"/>
      <c r="D47" s="55" t="s">
        <v>304</v>
      </c>
      <c r="E47" s="55" t="s">
        <v>14</v>
      </c>
      <c r="F47" s="103">
        <v>1</v>
      </c>
      <c r="G47" s="103"/>
      <c r="H47" s="104">
        <v>35777.71</v>
      </c>
      <c r="I47" s="104">
        <f t="shared" si="1"/>
        <v>35777.71</v>
      </c>
      <c r="J47" s="89"/>
    </row>
    <row r="48" spans="1:10" x14ac:dyDescent="0.2">
      <c r="A48" s="101">
        <v>43781</v>
      </c>
      <c r="B48" s="55">
        <v>1539</v>
      </c>
      <c r="C48" s="108">
        <v>9607</v>
      </c>
      <c r="D48" s="55" t="s">
        <v>242</v>
      </c>
      <c r="E48" s="108" t="s">
        <v>81</v>
      </c>
      <c r="F48" s="108">
        <v>4</v>
      </c>
      <c r="G48" s="55"/>
      <c r="H48" s="109">
        <v>47.2</v>
      </c>
      <c r="I48" s="104">
        <f t="shared" si="1"/>
        <v>188.8</v>
      </c>
      <c r="J48" s="89"/>
    </row>
    <row r="49" spans="1:10" x14ac:dyDescent="0.2">
      <c r="A49" s="101">
        <v>43781</v>
      </c>
      <c r="B49" s="55">
        <v>1611</v>
      </c>
      <c r="C49" s="105">
        <v>9606</v>
      </c>
      <c r="D49" s="55" t="s">
        <v>90</v>
      </c>
      <c r="E49" s="55" t="s">
        <v>14</v>
      </c>
      <c r="F49" s="103">
        <v>12</v>
      </c>
      <c r="G49" s="103"/>
      <c r="H49" s="104">
        <v>2.2599999999999998</v>
      </c>
      <c r="I49" s="104">
        <f t="shared" si="1"/>
        <v>27.119999999999997</v>
      </c>
      <c r="J49" s="89"/>
    </row>
    <row r="50" spans="1:10" x14ac:dyDescent="0.2">
      <c r="A50" s="101">
        <v>43781</v>
      </c>
      <c r="B50" s="55">
        <v>1540</v>
      </c>
      <c r="C50" s="105">
        <v>9607</v>
      </c>
      <c r="D50" s="55" t="s">
        <v>83</v>
      </c>
      <c r="E50" s="55" t="s">
        <v>81</v>
      </c>
      <c r="F50" s="103">
        <v>10</v>
      </c>
      <c r="G50" s="103"/>
      <c r="H50" s="104">
        <v>47.2</v>
      </c>
      <c r="I50" s="104">
        <f t="shared" si="1"/>
        <v>472</v>
      </c>
      <c r="J50" s="89"/>
    </row>
    <row r="51" spans="1:10" x14ac:dyDescent="0.2">
      <c r="A51" s="101">
        <v>43781</v>
      </c>
      <c r="B51" s="55">
        <v>1536</v>
      </c>
      <c r="C51" s="102" t="s">
        <v>212</v>
      </c>
      <c r="D51" s="55" t="s">
        <v>80</v>
      </c>
      <c r="E51" s="55" t="s">
        <v>81</v>
      </c>
      <c r="F51" s="103">
        <v>870</v>
      </c>
      <c r="G51" s="103"/>
      <c r="H51" s="104">
        <v>9.44</v>
      </c>
      <c r="I51" s="104">
        <f t="shared" si="1"/>
        <v>8212.7999999999993</v>
      </c>
      <c r="J51" s="89"/>
    </row>
    <row r="52" spans="1:10" x14ac:dyDescent="0.2">
      <c r="A52" s="101">
        <v>43781</v>
      </c>
      <c r="B52" s="55">
        <v>1537</v>
      </c>
      <c r="C52" s="110" t="s">
        <v>213</v>
      </c>
      <c r="D52" s="55" t="s">
        <v>84</v>
      </c>
      <c r="E52" s="55" t="s">
        <v>81</v>
      </c>
      <c r="F52" s="103">
        <v>839</v>
      </c>
      <c r="G52" s="103"/>
      <c r="H52" s="104">
        <v>24.78</v>
      </c>
      <c r="I52" s="104">
        <f t="shared" si="1"/>
        <v>20790.420000000002</v>
      </c>
      <c r="J52" s="89"/>
    </row>
    <row r="53" spans="1:10" x14ac:dyDescent="0.2">
      <c r="A53" s="101">
        <v>43781</v>
      </c>
      <c r="B53" s="55">
        <v>1471</v>
      </c>
      <c r="C53" s="107">
        <v>1707</v>
      </c>
      <c r="D53" s="55" t="s">
        <v>99</v>
      </c>
      <c r="E53" s="55" t="s">
        <v>40</v>
      </c>
      <c r="F53" s="103">
        <v>43</v>
      </c>
      <c r="G53" s="103"/>
      <c r="H53" s="104">
        <v>59</v>
      </c>
      <c r="I53" s="104">
        <f t="shared" si="1"/>
        <v>2537</v>
      </c>
      <c r="J53" s="89"/>
    </row>
    <row r="54" spans="1:10" x14ac:dyDescent="0.2">
      <c r="A54" s="101">
        <v>43781</v>
      </c>
      <c r="B54" s="55">
        <v>1562</v>
      </c>
      <c r="C54" s="105"/>
      <c r="D54" s="55" t="s">
        <v>246</v>
      </c>
      <c r="E54" s="55" t="s">
        <v>14</v>
      </c>
      <c r="F54" s="103">
        <v>4</v>
      </c>
      <c r="G54" s="103"/>
      <c r="H54" s="104">
        <v>12.18</v>
      </c>
      <c r="I54" s="104">
        <f t="shared" si="1"/>
        <v>48.72</v>
      </c>
      <c r="J54" s="89"/>
    </row>
    <row r="55" spans="1:10" x14ac:dyDescent="0.2">
      <c r="A55" s="101">
        <v>43781</v>
      </c>
      <c r="B55" s="55">
        <v>1569</v>
      </c>
      <c r="C55" s="105"/>
      <c r="D55" s="55" t="s">
        <v>260</v>
      </c>
      <c r="E55" s="55" t="s">
        <v>14</v>
      </c>
      <c r="F55" s="103">
        <v>15</v>
      </c>
      <c r="G55" s="103"/>
      <c r="H55" s="104">
        <v>19.14</v>
      </c>
      <c r="I55" s="104">
        <f t="shared" si="1"/>
        <v>287.10000000000002</v>
      </c>
      <c r="J55" s="89"/>
    </row>
    <row r="56" spans="1:10" x14ac:dyDescent="0.2">
      <c r="A56" s="101">
        <v>43781</v>
      </c>
      <c r="B56" s="55">
        <v>1590</v>
      </c>
      <c r="C56" s="105"/>
      <c r="D56" s="55" t="s">
        <v>334</v>
      </c>
      <c r="E56" s="55" t="s">
        <v>14</v>
      </c>
      <c r="F56" s="103">
        <v>5</v>
      </c>
      <c r="G56" s="103"/>
      <c r="H56" s="104">
        <v>31.84</v>
      </c>
      <c r="I56" s="104">
        <f t="shared" si="1"/>
        <v>159.19999999999999</v>
      </c>
      <c r="J56" s="89"/>
    </row>
    <row r="57" spans="1:10" x14ac:dyDescent="0.2">
      <c r="A57" s="101">
        <v>43781</v>
      </c>
      <c r="B57" s="55">
        <v>1582</v>
      </c>
      <c r="C57" s="105"/>
      <c r="D57" s="55" t="s">
        <v>262</v>
      </c>
      <c r="E57" s="55" t="s">
        <v>14</v>
      </c>
      <c r="F57" s="103">
        <v>4</v>
      </c>
      <c r="G57" s="103"/>
      <c r="H57" s="104">
        <v>25.32</v>
      </c>
      <c r="I57" s="104">
        <f t="shared" si="1"/>
        <v>101.28</v>
      </c>
      <c r="J57" s="89"/>
    </row>
    <row r="58" spans="1:10" x14ac:dyDescent="0.2">
      <c r="A58" s="101">
        <v>43781</v>
      </c>
      <c r="B58" s="55">
        <v>1587</v>
      </c>
      <c r="C58" s="105"/>
      <c r="D58" s="55" t="s">
        <v>266</v>
      </c>
      <c r="E58" s="55" t="s">
        <v>14</v>
      </c>
      <c r="F58" s="103">
        <v>10</v>
      </c>
      <c r="G58" s="103"/>
      <c r="H58" s="104">
        <v>88.16</v>
      </c>
      <c r="I58" s="104">
        <f t="shared" si="1"/>
        <v>881.59999999999991</v>
      </c>
      <c r="J58" s="89"/>
    </row>
    <row r="59" spans="1:10" x14ac:dyDescent="0.2">
      <c r="A59" s="101">
        <v>43781</v>
      </c>
      <c r="B59" s="55">
        <v>1524</v>
      </c>
      <c r="C59" s="105">
        <v>4858</v>
      </c>
      <c r="D59" s="55" t="s">
        <v>28</v>
      </c>
      <c r="E59" s="55" t="s">
        <v>14</v>
      </c>
      <c r="F59" s="103">
        <v>3</v>
      </c>
      <c r="G59" s="103"/>
      <c r="H59" s="104">
        <v>2324.6</v>
      </c>
      <c r="I59" s="104">
        <f t="shared" si="1"/>
        <v>6973.7999999999993</v>
      </c>
      <c r="J59" s="89"/>
    </row>
    <row r="60" spans="1:10" x14ac:dyDescent="0.2">
      <c r="A60" s="101">
        <v>43781</v>
      </c>
      <c r="B60" s="55">
        <v>1644</v>
      </c>
      <c r="C60" s="105"/>
      <c r="D60" s="55" t="s">
        <v>286</v>
      </c>
      <c r="E60" s="55" t="s">
        <v>14</v>
      </c>
      <c r="F60" s="103">
        <v>1</v>
      </c>
      <c r="G60" s="103"/>
      <c r="H60" s="104">
        <v>127782.2</v>
      </c>
      <c r="I60" s="104">
        <f t="shared" si="1"/>
        <v>127782.2</v>
      </c>
      <c r="J60" s="89"/>
    </row>
    <row r="61" spans="1:10" x14ac:dyDescent="0.2">
      <c r="A61" s="101">
        <v>43781</v>
      </c>
      <c r="B61" s="55">
        <v>1605</v>
      </c>
      <c r="C61" s="102" t="s">
        <v>214</v>
      </c>
      <c r="D61" s="55" t="s">
        <v>181</v>
      </c>
      <c r="E61" s="55" t="s">
        <v>14</v>
      </c>
      <c r="F61" s="103">
        <v>17</v>
      </c>
      <c r="G61" s="103"/>
      <c r="H61" s="104">
        <v>21.24</v>
      </c>
      <c r="I61" s="104">
        <f t="shared" si="1"/>
        <v>361.08</v>
      </c>
      <c r="J61" s="89"/>
    </row>
    <row r="62" spans="1:10" x14ac:dyDescent="0.2">
      <c r="A62" s="101">
        <v>43781</v>
      </c>
      <c r="B62" s="55">
        <v>1491</v>
      </c>
      <c r="C62" s="105"/>
      <c r="D62" s="55" t="s">
        <v>231</v>
      </c>
      <c r="E62" s="55" t="s">
        <v>14</v>
      </c>
      <c r="F62" s="103">
        <v>1</v>
      </c>
      <c r="G62" s="103"/>
      <c r="H62" s="104">
        <v>2552.91</v>
      </c>
      <c r="I62" s="104">
        <f t="shared" si="1"/>
        <v>2552.91</v>
      </c>
      <c r="J62" s="89"/>
    </row>
    <row r="63" spans="1:10" x14ac:dyDescent="0.2">
      <c r="A63" s="101">
        <v>43781</v>
      </c>
      <c r="B63" s="55">
        <v>1583</v>
      </c>
      <c r="C63" s="105"/>
      <c r="D63" s="55" t="s">
        <v>263</v>
      </c>
      <c r="E63" s="55" t="s">
        <v>14</v>
      </c>
      <c r="F63" s="103">
        <v>4</v>
      </c>
      <c r="G63" s="103"/>
      <c r="H63" s="104">
        <v>57.72</v>
      </c>
      <c r="I63" s="104">
        <f t="shared" si="1"/>
        <v>230.88</v>
      </c>
      <c r="J63" s="89"/>
    </row>
    <row r="64" spans="1:10" x14ac:dyDescent="0.2">
      <c r="A64" s="101">
        <v>43781</v>
      </c>
      <c r="B64" s="55">
        <v>1584</v>
      </c>
      <c r="C64" s="105"/>
      <c r="D64" s="55" t="s">
        <v>264</v>
      </c>
      <c r="E64" s="55" t="s">
        <v>14</v>
      </c>
      <c r="F64" s="103">
        <v>4</v>
      </c>
      <c r="G64" s="103"/>
      <c r="H64" s="104">
        <v>276.14999999999998</v>
      </c>
      <c r="I64" s="104">
        <f t="shared" si="1"/>
        <v>1104.5999999999999</v>
      </c>
      <c r="J64" s="89"/>
    </row>
    <row r="65" spans="1:10" x14ac:dyDescent="0.2">
      <c r="A65" s="101">
        <v>43781</v>
      </c>
      <c r="B65" s="55">
        <v>1478</v>
      </c>
      <c r="C65" s="105">
        <v>2353</v>
      </c>
      <c r="D65" s="55" t="s">
        <v>103</v>
      </c>
      <c r="E65" s="55" t="s">
        <v>40</v>
      </c>
      <c r="F65" s="103">
        <v>70</v>
      </c>
      <c r="G65" s="103"/>
      <c r="H65" s="104">
        <v>82.6</v>
      </c>
      <c r="I65" s="104">
        <f t="shared" si="1"/>
        <v>5782</v>
      </c>
      <c r="J65" s="89"/>
    </row>
    <row r="66" spans="1:10" x14ac:dyDescent="0.2">
      <c r="A66" s="101">
        <v>43781</v>
      </c>
      <c r="B66" s="55">
        <v>1527</v>
      </c>
      <c r="C66" s="105">
        <v>9608</v>
      </c>
      <c r="D66" s="55" t="s">
        <v>49</v>
      </c>
      <c r="E66" s="55" t="s">
        <v>14</v>
      </c>
      <c r="F66" s="103">
        <v>28</v>
      </c>
      <c r="G66" s="103"/>
      <c r="H66" s="104">
        <v>105</v>
      </c>
      <c r="I66" s="104">
        <f t="shared" si="1"/>
        <v>2940</v>
      </c>
      <c r="J66" s="89"/>
    </row>
    <row r="67" spans="1:10" x14ac:dyDescent="0.2">
      <c r="A67" s="101">
        <v>43781</v>
      </c>
      <c r="B67" s="55">
        <v>1550</v>
      </c>
      <c r="C67" s="105">
        <v>963</v>
      </c>
      <c r="D67" s="55" t="s">
        <v>244</v>
      </c>
      <c r="E67" s="111" t="s">
        <v>14</v>
      </c>
      <c r="F67" s="111">
        <v>36</v>
      </c>
      <c r="G67" s="104"/>
      <c r="H67" s="104">
        <v>162.5</v>
      </c>
      <c r="I67" s="104">
        <f t="shared" si="1"/>
        <v>5850</v>
      </c>
      <c r="J67" s="89"/>
    </row>
    <row r="68" spans="1:10" x14ac:dyDescent="0.2">
      <c r="A68" s="101">
        <v>43781</v>
      </c>
      <c r="B68" s="55">
        <v>1458</v>
      </c>
      <c r="C68" s="105">
        <v>5369</v>
      </c>
      <c r="D68" s="55" t="s">
        <v>12</v>
      </c>
      <c r="E68" s="55" t="s">
        <v>35</v>
      </c>
      <c r="F68" s="103">
        <v>21</v>
      </c>
      <c r="G68" s="103"/>
      <c r="H68" s="104">
        <v>796.5</v>
      </c>
      <c r="I68" s="104">
        <f t="shared" si="1"/>
        <v>16726.5</v>
      </c>
      <c r="J68" s="89"/>
    </row>
    <row r="69" spans="1:10" x14ac:dyDescent="0.2">
      <c r="A69" s="101">
        <v>43781</v>
      </c>
      <c r="B69" s="55">
        <v>1674</v>
      </c>
      <c r="C69" s="105"/>
      <c r="D69" s="55" t="s">
        <v>308</v>
      </c>
      <c r="E69" s="55" t="s">
        <v>14</v>
      </c>
      <c r="F69" s="103">
        <v>1</v>
      </c>
      <c r="G69" s="103"/>
      <c r="H69" s="104">
        <v>11107.34</v>
      </c>
      <c r="I69" s="104">
        <f t="shared" si="1"/>
        <v>11107.34</v>
      </c>
      <c r="J69" s="89"/>
    </row>
    <row r="70" spans="1:10" x14ac:dyDescent="0.2">
      <c r="A70" s="101">
        <v>43781</v>
      </c>
      <c r="B70" s="55">
        <v>1609</v>
      </c>
      <c r="C70" s="105">
        <v>6572</v>
      </c>
      <c r="D70" s="55" t="s">
        <v>124</v>
      </c>
      <c r="E70" s="55" t="s">
        <v>14</v>
      </c>
      <c r="F70" s="103">
        <v>10</v>
      </c>
      <c r="G70" s="103"/>
      <c r="H70" s="104">
        <v>109.4</v>
      </c>
      <c r="I70" s="104">
        <f t="shared" si="1"/>
        <v>1094</v>
      </c>
      <c r="J70" s="89"/>
    </row>
    <row r="71" spans="1:10" x14ac:dyDescent="0.2">
      <c r="A71" s="101">
        <v>43781</v>
      </c>
      <c r="B71" s="55">
        <v>1677</v>
      </c>
      <c r="C71" s="105">
        <v>2846</v>
      </c>
      <c r="D71" s="55" t="s">
        <v>311</v>
      </c>
      <c r="E71" s="55" t="s">
        <v>14</v>
      </c>
      <c r="F71" s="103">
        <v>25</v>
      </c>
      <c r="G71" s="103"/>
      <c r="H71" s="104">
        <v>10.62</v>
      </c>
      <c r="I71" s="104">
        <f t="shared" si="1"/>
        <v>265.5</v>
      </c>
      <c r="J71" s="89"/>
    </row>
    <row r="72" spans="1:10" x14ac:dyDescent="0.2">
      <c r="A72" s="101">
        <v>43781</v>
      </c>
      <c r="B72" s="55">
        <v>1578</v>
      </c>
      <c r="C72" s="105"/>
      <c r="D72" s="55" t="s">
        <v>348</v>
      </c>
      <c r="E72" s="55" t="s">
        <v>14</v>
      </c>
      <c r="F72" s="103">
        <v>1</v>
      </c>
      <c r="G72" s="103"/>
      <c r="H72" s="104">
        <v>2596</v>
      </c>
      <c r="I72" s="104">
        <f t="shared" si="1"/>
        <v>2596</v>
      </c>
      <c r="J72" s="89"/>
    </row>
    <row r="73" spans="1:10" x14ac:dyDescent="0.2">
      <c r="A73" s="101">
        <v>43781</v>
      </c>
      <c r="B73" s="55">
        <v>1551</v>
      </c>
      <c r="C73" s="105">
        <v>1741</v>
      </c>
      <c r="D73" s="55" t="s">
        <v>13</v>
      </c>
      <c r="E73" s="55" t="s">
        <v>14</v>
      </c>
      <c r="F73" s="103">
        <v>192</v>
      </c>
      <c r="G73" s="103"/>
      <c r="H73" s="104">
        <v>127</v>
      </c>
      <c r="I73" s="104">
        <f t="shared" ref="I73:I104" si="2">F73*H73</f>
        <v>24384</v>
      </c>
      <c r="J73" s="89"/>
    </row>
    <row r="74" spans="1:10" x14ac:dyDescent="0.2">
      <c r="A74" s="101">
        <v>43781</v>
      </c>
      <c r="B74" s="55">
        <v>1553</v>
      </c>
      <c r="C74" s="105">
        <v>2739</v>
      </c>
      <c r="D74" s="55" t="s">
        <v>92</v>
      </c>
      <c r="E74" s="55" t="s">
        <v>14</v>
      </c>
      <c r="F74" s="103">
        <v>96</v>
      </c>
      <c r="G74" s="103"/>
      <c r="H74" s="104">
        <v>141.6</v>
      </c>
      <c r="I74" s="104">
        <f t="shared" si="2"/>
        <v>13593.599999999999</v>
      </c>
      <c r="J74" s="89"/>
    </row>
    <row r="75" spans="1:10" x14ac:dyDescent="0.2">
      <c r="A75" s="101">
        <v>43781</v>
      </c>
      <c r="B75" s="55">
        <v>1543</v>
      </c>
      <c r="C75" s="105">
        <v>3141</v>
      </c>
      <c r="D75" s="55" t="s">
        <v>18</v>
      </c>
      <c r="E75" s="55" t="s">
        <v>14</v>
      </c>
      <c r="F75" s="103">
        <v>8</v>
      </c>
      <c r="G75" s="103"/>
      <c r="H75" s="104">
        <v>312.7</v>
      </c>
      <c r="I75" s="104">
        <f t="shared" si="2"/>
        <v>2501.6</v>
      </c>
      <c r="J75" s="89"/>
    </row>
    <row r="76" spans="1:10" x14ac:dyDescent="0.2">
      <c r="A76" s="101">
        <v>43781</v>
      </c>
      <c r="B76" s="55">
        <v>1554</v>
      </c>
      <c r="C76" s="105">
        <v>6582</v>
      </c>
      <c r="D76" s="55" t="s">
        <v>95</v>
      </c>
      <c r="E76" s="55" t="s">
        <v>14</v>
      </c>
      <c r="F76" s="103">
        <v>30</v>
      </c>
      <c r="G76" s="103"/>
      <c r="H76" s="104">
        <v>590</v>
      </c>
      <c r="I76" s="104">
        <f t="shared" si="2"/>
        <v>17700</v>
      </c>
      <c r="J76" s="89"/>
    </row>
    <row r="77" spans="1:10" x14ac:dyDescent="0.2">
      <c r="A77" s="101">
        <v>43781</v>
      </c>
      <c r="B77" s="55">
        <v>1549</v>
      </c>
      <c r="C77" s="105">
        <v>2922</v>
      </c>
      <c r="D77" s="55" t="s">
        <v>96</v>
      </c>
      <c r="E77" s="55" t="s">
        <v>14</v>
      </c>
      <c r="F77" s="103">
        <v>88</v>
      </c>
      <c r="G77" s="103"/>
      <c r="H77" s="104">
        <v>70.8</v>
      </c>
      <c r="I77" s="104">
        <f t="shared" si="2"/>
        <v>6230.4</v>
      </c>
      <c r="J77" s="89"/>
    </row>
    <row r="78" spans="1:10" x14ac:dyDescent="0.2">
      <c r="A78" s="101">
        <v>43781</v>
      </c>
      <c r="B78" s="55">
        <v>1607</v>
      </c>
      <c r="C78" s="105">
        <v>9609</v>
      </c>
      <c r="D78" s="55" t="s">
        <v>184</v>
      </c>
      <c r="E78" s="55" t="s">
        <v>81</v>
      </c>
      <c r="F78" s="103">
        <v>3</v>
      </c>
      <c r="G78" s="103"/>
      <c r="H78" s="104">
        <v>64.900000000000006</v>
      </c>
      <c r="I78" s="104">
        <f t="shared" si="2"/>
        <v>194.70000000000002</v>
      </c>
      <c r="J78" s="89"/>
    </row>
    <row r="79" spans="1:10" x14ac:dyDescent="0.2">
      <c r="A79" s="101">
        <v>43781</v>
      </c>
      <c r="B79" s="55">
        <v>1509</v>
      </c>
      <c r="C79" s="105">
        <v>9618</v>
      </c>
      <c r="D79" s="55" t="s">
        <v>326</v>
      </c>
      <c r="E79" s="55" t="s">
        <v>14</v>
      </c>
      <c r="F79" s="103">
        <v>4</v>
      </c>
      <c r="G79" s="103"/>
      <c r="H79" s="104">
        <v>225</v>
      </c>
      <c r="I79" s="104">
        <f t="shared" si="2"/>
        <v>900</v>
      </c>
      <c r="J79" s="89"/>
    </row>
    <row r="80" spans="1:10" x14ac:dyDescent="0.2">
      <c r="A80" s="101">
        <v>43781</v>
      </c>
      <c r="B80" s="55">
        <v>1662</v>
      </c>
      <c r="C80" s="105"/>
      <c r="D80" s="55" t="s">
        <v>302</v>
      </c>
      <c r="E80" s="55" t="s">
        <v>14</v>
      </c>
      <c r="F80" s="103">
        <v>2</v>
      </c>
      <c r="G80" s="103"/>
      <c r="H80" s="104">
        <v>78.16</v>
      </c>
      <c r="I80" s="104">
        <f t="shared" si="2"/>
        <v>156.32</v>
      </c>
      <c r="J80" s="89"/>
    </row>
    <row r="81" spans="1:10" x14ac:dyDescent="0.2">
      <c r="A81" s="101">
        <v>43781</v>
      </c>
      <c r="B81" s="55">
        <v>1660</v>
      </c>
      <c r="C81" s="105"/>
      <c r="D81" s="55" t="s">
        <v>301</v>
      </c>
      <c r="E81" s="55" t="s">
        <v>14</v>
      </c>
      <c r="F81" s="103">
        <v>10</v>
      </c>
      <c r="G81" s="103"/>
      <c r="H81" s="104">
        <v>79.650000000000006</v>
      </c>
      <c r="I81" s="104">
        <f t="shared" si="2"/>
        <v>796.5</v>
      </c>
      <c r="J81" s="89"/>
    </row>
    <row r="82" spans="1:10" x14ac:dyDescent="0.2">
      <c r="A82" s="101">
        <v>43781</v>
      </c>
      <c r="B82" s="55">
        <v>1513</v>
      </c>
      <c r="C82" s="105">
        <v>9614</v>
      </c>
      <c r="D82" s="55" t="s">
        <v>328</v>
      </c>
      <c r="E82" s="55" t="s">
        <v>14</v>
      </c>
      <c r="F82" s="103">
        <v>17</v>
      </c>
      <c r="G82" s="103"/>
      <c r="H82" s="104">
        <v>175</v>
      </c>
      <c r="I82" s="104">
        <f t="shared" si="2"/>
        <v>2975</v>
      </c>
      <c r="J82" s="89"/>
    </row>
    <row r="83" spans="1:10" x14ac:dyDescent="0.2">
      <c r="A83" s="101">
        <v>43781</v>
      </c>
      <c r="B83" s="55">
        <v>1516</v>
      </c>
      <c r="C83" s="105">
        <v>9613</v>
      </c>
      <c r="D83" s="55" t="s">
        <v>331</v>
      </c>
      <c r="E83" s="55" t="s">
        <v>14</v>
      </c>
      <c r="F83" s="103">
        <v>8</v>
      </c>
      <c r="G83" s="103"/>
      <c r="H83" s="104">
        <v>349.99</v>
      </c>
      <c r="I83" s="104">
        <f t="shared" si="2"/>
        <v>2799.92</v>
      </c>
      <c r="J83" s="89"/>
    </row>
    <row r="84" spans="1:10" x14ac:dyDescent="0.2">
      <c r="A84" s="101">
        <v>43781</v>
      </c>
      <c r="B84" s="55">
        <v>1514</v>
      </c>
      <c r="C84" s="105">
        <v>9610</v>
      </c>
      <c r="D84" s="55" t="s">
        <v>329</v>
      </c>
      <c r="E84" s="55" t="s">
        <v>14</v>
      </c>
      <c r="F84" s="103">
        <v>14</v>
      </c>
      <c r="G84" s="103"/>
      <c r="H84" s="104">
        <v>426.62</v>
      </c>
      <c r="I84" s="104">
        <f t="shared" si="2"/>
        <v>5972.68</v>
      </c>
      <c r="J84" s="89"/>
    </row>
    <row r="85" spans="1:10" x14ac:dyDescent="0.2">
      <c r="A85" s="101">
        <v>43781</v>
      </c>
      <c r="B85" s="55">
        <v>1517</v>
      </c>
      <c r="C85" s="105">
        <v>9611</v>
      </c>
      <c r="D85" s="55" t="s">
        <v>332</v>
      </c>
      <c r="E85" s="55" t="s">
        <v>14</v>
      </c>
      <c r="F85" s="103">
        <v>5</v>
      </c>
      <c r="G85" s="103"/>
      <c r="H85" s="104">
        <v>426.62</v>
      </c>
      <c r="I85" s="104">
        <f t="shared" si="2"/>
        <v>2133.1</v>
      </c>
      <c r="J85" s="89"/>
    </row>
    <row r="86" spans="1:10" x14ac:dyDescent="0.2">
      <c r="A86" s="101">
        <v>43781</v>
      </c>
      <c r="B86" s="55">
        <v>1515</v>
      </c>
      <c r="C86" s="105">
        <v>9612</v>
      </c>
      <c r="D86" s="55" t="s">
        <v>330</v>
      </c>
      <c r="E86" s="55" t="s">
        <v>14</v>
      </c>
      <c r="F86" s="103">
        <v>8</v>
      </c>
      <c r="G86" s="103"/>
      <c r="H86" s="104">
        <v>210</v>
      </c>
      <c r="I86" s="104">
        <f t="shared" si="2"/>
        <v>1680</v>
      </c>
      <c r="J86" s="89"/>
    </row>
    <row r="87" spans="1:10" x14ac:dyDescent="0.2">
      <c r="A87" s="101">
        <v>43781</v>
      </c>
      <c r="B87" s="55">
        <v>1510</v>
      </c>
      <c r="C87" s="105">
        <v>9615</v>
      </c>
      <c r="D87" s="55" t="s">
        <v>325</v>
      </c>
      <c r="E87" s="55" t="s">
        <v>14</v>
      </c>
      <c r="F87" s="103">
        <v>7</v>
      </c>
      <c r="G87" s="103"/>
      <c r="H87" s="104">
        <v>250</v>
      </c>
      <c r="I87" s="104">
        <f t="shared" si="2"/>
        <v>1750</v>
      </c>
      <c r="J87" s="89"/>
    </row>
    <row r="88" spans="1:10" x14ac:dyDescent="0.2">
      <c r="A88" s="101">
        <v>43781</v>
      </c>
      <c r="B88" s="55">
        <v>1687</v>
      </c>
      <c r="C88" s="105">
        <v>9616</v>
      </c>
      <c r="D88" s="71" t="s">
        <v>333</v>
      </c>
      <c r="E88" s="55" t="s">
        <v>14</v>
      </c>
      <c r="F88" s="103">
        <v>7</v>
      </c>
      <c r="G88" s="103"/>
      <c r="H88" s="104">
        <v>250</v>
      </c>
      <c r="I88" s="104">
        <f t="shared" si="2"/>
        <v>1750</v>
      </c>
      <c r="J88" s="89"/>
    </row>
    <row r="89" spans="1:10" x14ac:dyDescent="0.2">
      <c r="A89" s="101">
        <v>43781</v>
      </c>
      <c r="B89" s="55">
        <v>1511</v>
      </c>
      <c r="C89" s="105">
        <v>9617</v>
      </c>
      <c r="D89" s="55" t="s">
        <v>327</v>
      </c>
      <c r="E89" s="55" t="s">
        <v>14</v>
      </c>
      <c r="F89" s="103">
        <v>19</v>
      </c>
      <c r="G89" s="103"/>
      <c r="H89" s="104">
        <v>390</v>
      </c>
      <c r="I89" s="104">
        <f t="shared" si="2"/>
        <v>7410</v>
      </c>
      <c r="J89" s="89"/>
    </row>
    <row r="90" spans="1:10" x14ac:dyDescent="0.2">
      <c r="A90" s="101">
        <v>43781</v>
      </c>
      <c r="B90" s="55">
        <v>1635</v>
      </c>
      <c r="C90" s="105">
        <v>9619</v>
      </c>
      <c r="D90" s="55" t="s">
        <v>137</v>
      </c>
      <c r="E90" s="55" t="s">
        <v>14</v>
      </c>
      <c r="F90" s="103">
        <v>400</v>
      </c>
      <c r="G90" s="103"/>
      <c r="H90" s="104">
        <v>3</v>
      </c>
      <c r="I90" s="104">
        <f t="shared" si="2"/>
        <v>1200</v>
      </c>
      <c r="J90" s="89"/>
    </row>
    <row r="91" spans="1:10" x14ac:dyDescent="0.2">
      <c r="A91" s="101">
        <v>43781</v>
      </c>
      <c r="B91" s="55">
        <v>1477</v>
      </c>
      <c r="C91" s="105">
        <v>1988</v>
      </c>
      <c r="D91" s="55" t="s">
        <v>161</v>
      </c>
      <c r="E91" s="55" t="s">
        <v>14</v>
      </c>
      <c r="F91" s="103">
        <v>2900</v>
      </c>
      <c r="G91" s="103"/>
      <c r="H91" s="104">
        <v>2.77</v>
      </c>
      <c r="I91" s="104">
        <f t="shared" si="2"/>
        <v>8033</v>
      </c>
      <c r="J91" s="89"/>
    </row>
    <row r="92" spans="1:10" x14ac:dyDescent="0.2">
      <c r="A92" s="101">
        <v>43781</v>
      </c>
      <c r="B92" s="55">
        <v>1612</v>
      </c>
      <c r="C92" s="105">
        <v>9620</v>
      </c>
      <c r="D92" s="55" t="s">
        <v>91</v>
      </c>
      <c r="E92" s="55" t="s">
        <v>14</v>
      </c>
      <c r="F92" s="103">
        <v>25</v>
      </c>
      <c r="G92" s="103"/>
      <c r="H92" s="104">
        <v>19.11</v>
      </c>
      <c r="I92" s="104">
        <f t="shared" si="2"/>
        <v>477.75</v>
      </c>
      <c r="J92" s="89"/>
    </row>
    <row r="93" spans="1:10" x14ac:dyDescent="0.2">
      <c r="A93" s="101">
        <v>43781</v>
      </c>
      <c r="B93" s="55">
        <v>1459</v>
      </c>
      <c r="C93" s="105">
        <v>1763</v>
      </c>
      <c r="D93" s="55" t="s">
        <v>182</v>
      </c>
      <c r="E93" s="55" t="s">
        <v>14</v>
      </c>
      <c r="F93" s="103">
        <v>15300</v>
      </c>
      <c r="G93" s="103"/>
      <c r="H93" s="104">
        <v>4.07</v>
      </c>
      <c r="I93" s="104">
        <f t="shared" si="2"/>
        <v>62271.000000000007</v>
      </c>
      <c r="J93" s="89"/>
    </row>
    <row r="94" spans="1:10" x14ac:dyDescent="0.2">
      <c r="A94" s="101">
        <v>43781</v>
      </c>
      <c r="B94" s="55">
        <v>1545</v>
      </c>
      <c r="C94" s="105">
        <v>7635</v>
      </c>
      <c r="D94" s="55" t="s">
        <v>36</v>
      </c>
      <c r="E94" s="55" t="s">
        <v>14</v>
      </c>
      <c r="F94" s="103">
        <v>74900</v>
      </c>
      <c r="G94" s="103"/>
      <c r="H94" s="104">
        <v>1.22</v>
      </c>
      <c r="I94" s="104">
        <f t="shared" si="2"/>
        <v>91378</v>
      </c>
      <c r="J94" s="89"/>
    </row>
    <row r="95" spans="1:10" x14ac:dyDescent="0.2">
      <c r="A95" s="101">
        <v>43781</v>
      </c>
      <c r="B95" s="55">
        <v>1610</v>
      </c>
      <c r="C95" s="105">
        <v>3770</v>
      </c>
      <c r="D95" s="55" t="s">
        <v>30</v>
      </c>
      <c r="E95" s="55" t="s">
        <v>10</v>
      </c>
      <c r="F95" s="103">
        <v>13</v>
      </c>
      <c r="G95" s="103"/>
      <c r="H95" s="104">
        <v>105.02</v>
      </c>
      <c r="I95" s="104">
        <f t="shared" si="2"/>
        <v>1365.26</v>
      </c>
      <c r="J95" s="89"/>
    </row>
    <row r="96" spans="1:10" x14ac:dyDescent="0.2">
      <c r="A96" s="101">
        <v>43781</v>
      </c>
      <c r="B96" s="55">
        <v>1615</v>
      </c>
      <c r="C96" s="105">
        <v>1610</v>
      </c>
      <c r="D96" s="55" t="s">
        <v>131</v>
      </c>
      <c r="E96" s="55" t="s">
        <v>14</v>
      </c>
      <c r="F96" s="103">
        <v>482</v>
      </c>
      <c r="G96" s="103"/>
      <c r="H96" s="104">
        <v>3.98</v>
      </c>
      <c r="I96" s="104">
        <f t="shared" si="2"/>
        <v>1918.36</v>
      </c>
      <c r="J96" s="89"/>
    </row>
    <row r="97" spans="1:10" x14ac:dyDescent="0.2">
      <c r="A97" s="101">
        <v>43781</v>
      </c>
      <c r="B97" s="55">
        <v>1613</v>
      </c>
      <c r="C97" s="105">
        <v>4420</v>
      </c>
      <c r="D97" s="55" t="s">
        <v>183</v>
      </c>
      <c r="E97" s="55" t="s">
        <v>14</v>
      </c>
      <c r="F97" s="103">
        <v>2</v>
      </c>
      <c r="G97" s="103"/>
      <c r="H97" s="104">
        <v>767</v>
      </c>
      <c r="I97" s="104">
        <f t="shared" si="2"/>
        <v>1534</v>
      </c>
      <c r="J97" s="89"/>
    </row>
    <row r="98" spans="1:10" x14ac:dyDescent="0.2">
      <c r="A98" s="101">
        <v>43781</v>
      </c>
      <c r="B98" s="55">
        <v>1604</v>
      </c>
      <c r="C98" s="105">
        <v>9622</v>
      </c>
      <c r="D98" s="55" t="s">
        <v>126</v>
      </c>
      <c r="E98" s="55" t="s">
        <v>81</v>
      </c>
      <c r="F98" s="103">
        <v>12</v>
      </c>
      <c r="G98" s="103"/>
      <c r="H98" s="104">
        <v>33</v>
      </c>
      <c r="I98" s="104">
        <f t="shared" si="2"/>
        <v>396</v>
      </c>
      <c r="J98" s="89"/>
    </row>
    <row r="99" spans="1:10" x14ac:dyDescent="0.2">
      <c r="A99" s="101">
        <v>43781</v>
      </c>
      <c r="B99" s="55">
        <v>1603</v>
      </c>
      <c r="C99" s="105">
        <v>9623</v>
      </c>
      <c r="D99" s="55" t="s">
        <v>125</v>
      </c>
      <c r="E99" s="55" t="s">
        <v>81</v>
      </c>
      <c r="F99" s="103">
        <v>42</v>
      </c>
      <c r="G99" s="103"/>
      <c r="H99" s="104">
        <v>29</v>
      </c>
      <c r="I99" s="104">
        <f t="shared" si="2"/>
        <v>1218</v>
      </c>
      <c r="J99" s="89"/>
    </row>
    <row r="100" spans="1:10" x14ac:dyDescent="0.2">
      <c r="A100" s="101">
        <v>43781</v>
      </c>
      <c r="B100" s="55">
        <v>1676</v>
      </c>
      <c r="C100" s="105">
        <v>9624</v>
      </c>
      <c r="D100" s="55" t="s">
        <v>128</v>
      </c>
      <c r="E100" s="55" t="s">
        <v>81</v>
      </c>
      <c r="F100" s="103">
        <v>1</v>
      </c>
      <c r="G100" s="103"/>
      <c r="H100" s="104">
        <v>380</v>
      </c>
      <c r="I100" s="104">
        <f t="shared" si="2"/>
        <v>380</v>
      </c>
      <c r="J100" s="89"/>
    </row>
    <row r="101" spans="1:10" x14ac:dyDescent="0.2">
      <c r="A101" s="101">
        <v>43781</v>
      </c>
      <c r="B101" s="55">
        <v>1556</v>
      </c>
      <c r="C101" s="105">
        <v>2383</v>
      </c>
      <c r="D101" s="55" t="s">
        <v>97</v>
      </c>
      <c r="E101" s="55" t="s">
        <v>98</v>
      </c>
      <c r="F101" s="103">
        <v>394</v>
      </c>
      <c r="G101" s="103"/>
      <c r="H101" s="104">
        <v>102</v>
      </c>
      <c r="I101" s="104">
        <f t="shared" si="2"/>
        <v>40188</v>
      </c>
      <c r="J101" s="89"/>
    </row>
    <row r="102" spans="1:10" x14ac:dyDescent="0.2">
      <c r="A102" s="101">
        <v>43781</v>
      </c>
      <c r="B102" s="55">
        <v>1501</v>
      </c>
      <c r="C102" s="105">
        <v>9625</v>
      </c>
      <c r="D102" s="55" t="s">
        <v>115</v>
      </c>
      <c r="E102" s="55" t="s">
        <v>14</v>
      </c>
      <c r="F102" s="103">
        <v>4</v>
      </c>
      <c r="G102" s="103"/>
      <c r="H102" s="104">
        <v>410.64</v>
      </c>
      <c r="I102" s="104">
        <f t="shared" si="2"/>
        <v>1642.56</v>
      </c>
      <c r="J102" s="89"/>
    </row>
    <row r="103" spans="1:10" x14ac:dyDescent="0.2">
      <c r="A103" s="101">
        <v>43781</v>
      </c>
      <c r="B103" s="55">
        <v>1659</v>
      </c>
      <c r="C103" s="105"/>
      <c r="D103" s="55" t="s">
        <v>299</v>
      </c>
      <c r="E103" s="55" t="s">
        <v>14</v>
      </c>
      <c r="F103" s="103">
        <v>1</v>
      </c>
      <c r="G103" s="103"/>
      <c r="H103" s="104">
        <v>377.6</v>
      </c>
      <c r="I103" s="104">
        <f t="shared" si="2"/>
        <v>377.6</v>
      </c>
      <c r="J103" s="89"/>
    </row>
    <row r="104" spans="1:10" x14ac:dyDescent="0.2">
      <c r="A104" s="101">
        <v>43781</v>
      </c>
      <c r="B104" s="55">
        <v>1681</v>
      </c>
      <c r="C104" s="105"/>
      <c r="D104" s="55" t="s">
        <v>107</v>
      </c>
      <c r="E104" s="55" t="s">
        <v>40</v>
      </c>
      <c r="F104" s="103">
        <v>156</v>
      </c>
      <c r="G104" s="103"/>
      <c r="H104" s="104">
        <v>295</v>
      </c>
      <c r="I104" s="104">
        <f t="shared" si="2"/>
        <v>46020</v>
      </c>
      <c r="J104" s="89"/>
    </row>
    <row r="105" spans="1:10" ht="14.25" customHeight="1" x14ac:dyDescent="0.2">
      <c r="A105" s="101">
        <v>43781</v>
      </c>
      <c r="B105" s="55">
        <v>1620</v>
      </c>
      <c r="C105" s="105"/>
      <c r="D105" s="55" t="s">
        <v>271</v>
      </c>
      <c r="E105" s="55" t="s">
        <v>14</v>
      </c>
      <c r="F105" s="103">
        <v>1</v>
      </c>
      <c r="G105" s="103"/>
      <c r="H105" s="104">
        <v>13516.78</v>
      </c>
      <c r="I105" s="104">
        <f t="shared" ref="I105:I123" si="3">F105*H105</f>
        <v>13516.78</v>
      </c>
      <c r="J105" s="89"/>
    </row>
    <row r="106" spans="1:10" x14ac:dyDescent="0.2">
      <c r="A106" s="101">
        <v>43781</v>
      </c>
      <c r="B106" s="55">
        <v>1642</v>
      </c>
      <c r="C106" s="105"/>
      <c r="D106" s="55" t="s">
        <v>284</v>
      </c>
      <c r="E106" s="55" t="s">
        <v>14</v>
      </c>
      <c r="F106" s="103">
        <v>1</v>
      </c>
      <c r="G106" s="103"/>
      <c r="H106" s="104">
        <v>73691</v>
      </c>
      <c r="I106" s="104">
        <f t="shared" si="3"/>
        <v>73691</v>
      </c>
      <c r="J106" s="89"/>
    </row>
    <row r="107" spans="1:10" x14ac:dyDescent="0.2">
      <c r="A107" s="101">
        <v>43781</v>
      </c>
      <c r="B107" s="55">
        <v>1460</v>
      </c>
      <c r="C107" s="105">
        <v>9628</v>
      </c>
      <c r="D107" s="55" t="s">
        <v>225</v>
      </c>
      <c r="E107" s="55" t="s">
        <v>14</v>
      </c>
      <c r="F107" s="103">
        <v>223</v>
      </c>
      <c r="G107" s="103"/>
      <c r="H107" s="104">
        <v>18.41</v>
      </c>
      <c r="I107" s="104">
        <f t="shared" si="3"/>
        <v>4105.43</v>
      </c>
      <c r="J107" s="89"/>
    </row>
    <row r="108" spans="1:10" x14ac:dyDescent="0.2">
      <c r="A108" s="101">
        <v>43781</v>
      </c>
      <c r="B108" s="55">
        <v>1461</v>
      </c>
      <c r="C108" s="105">
        <v>9629</v>
      </c>
      <c r="D108" s="55" t="s">
        <v>226</v>
      </c>
      <c r="E108" s="55" t="s">
        <v>14</v>
      </c>
      <c r="F108" s="103">
        <v>195</v>
      </c>
      <c r="G108" s="103"/>
      <c r="H108" s="104">
        <v>11.33</v>
      </c>
      <c r="I108" s="104">
        <f t="shared" si="3"/>
        <v>2209.35</v>
      </c>
      <c r="J108" s="89"/>
    </row>
    <row r="109" spans="1:10" x14ac:dyDescent="0.2">
      <c r="A109" s="101">
        <v>43781</v>
      </c>
      <c r="B109" s="55">
        <v>1462</v>
      </c>
      <c r="C109" s="105">
        <v>4073</v>
      </c>
      <c r="D109" s="55" t="s">
        <v>39</v>
      </c>
      <c r="E109" s="55" t="s">
        <v>14</v>
      </c>
      <c r="F109" s="103">
        <v>30</v>
      </c>
      <c r="G109" s="103"/>
      <c r="H109" s="104">
        <v>18.309999999999999</v>
      </c>
      <c r="I109" s="104">
        <f t="shared" si="3"/>
        <v>549.29999999999995</v>
      </c>
      <c r="J109" s="89"/>
    </row>
    <row r="110" spans="1:10" x14ac:dyDescent="0.2">
      <c r="A110" s="101">
        <v>43781</v>
      </c>
      <c r="B110" s="55">
        <v>1473</v>
      </c>
      <c r="C110" s="105">
        <v>3582</v>
      </c>
      <c r="D110" s="55" t="s">
        <v>101</v>
      </c>
      <c r="E110" s="55" t="s">
        <v>40</v>
      </c>
      <c r="F110" s="103">
        <v>19</v>
      </c>
      <c r="G110" s="103"/>
      <c r="H110" s="104">
        <v>466</v>
      </c>
      <c r="I110" s="104">
        <f t="shared" si="3"/>
        <v>8854</v>
      </c>
      <c r="J110" s="89"/>
    </row>
    <row r="111" spans="1:10" x14ac:dyDescent="0.2">
      <c r="A111" s="101">
        <v>43781</v>
      </c>
      <c r="B111" s="55">
        <v>1474</v>
      </c>
      <c r="C111" s="102" t="s">
        <v>215</v>
      </c>
      <c r="D111" s="55" t="s">
        <v>102</v>
      </c>
      <c r="E111" s="55" t="s">
        <v>40</v>
      </c>
      <c r="F111" s="103">
        <v>42</v>
      </c>
      <c r="G111" s="103"/>
      <c r="H111" s="104">
        <v>118</v>
      </c>
      <c r="I111" s="104">
        <f t="shared" si="3"/>
        <v>4956</v>
      </c>
      <c r="J111" s="89"/>
    </row>
    <row r="112" spans="1:10" x14ac:dyDescent="0.2">
      <c r="A112" s="101">
        <v>43781</v>
      </c>
      <c r="B112" s="55">
        <v>1661</v>
      </c>
      <c r="C112" s="105"/>
      <c r="D112" s="55" t="s">
        <v>300</v>
      </c>
      <c r="E112" s="55" t="s">
        <v>14</v>
      </c>
      <c r="F112" s="103">
        <v>2</v>
      </c>
      <c r="G112" s="103"/>
      <c r="H112" s="104">
        <v>277.37</v>
      </c>
      <c r="I112" s="104">
        <f t="shared" si="3"/>
        <v>554.74</v>
      </c>
      <c r="J112" s="89"/>
    </row>
    <row r="113" spans="1:10" x14ac:dyDescent="0.2">
      <c r="A113" s="101">
        <v>43781</v>
      </c>
      <c r="B113" s="55">
        <v>1671</v>
      </c>
      <c r="C113" s="105"/>
      <c r="D113" s="55" t="s">
        <v>324</v>
      </c>
      <c r="E113" s="55" t="s">
        <v>14</v>
      </c>
      <c r="F113" s="103">
        <v>10</v>
      </c>
      <c r="G113" s="103"/>
      <c r="H113" s="104">
        <v>277.37</v>
      </c>
      <c r="I113" s="104">
        <f t="shared" si="3"/>
        <v>2773.7</v>
      </c>
      <c r="J113" s="89"/>
    </row>
    <row r="114" spans="1:10" x14ac:dyDescent="0.2">
      <c r="A114" s="101">
        <v>43781</v>
      </c>
      <c r="B114" s="55">
        <v>1548</v>
      </c>
      <c r="C114" s="102" t="s">
        <v>216</v>
      </c>
      <c r="D114" s="55" t="s">
        <v>93</v>
      </c>
      <c r="E114" s="55" t="s">
        <v>34</v>
      </c>
      <c r="F114" s="103">
        <v>26</v>
      </c>
      <c r="G114" s="103"/>
      <c r="H114" s="104">
        <v>118</v>
      </c>
      <c r="I114" s="104">
        <f t="shared" si="3"/>
        <v>3068</v>
      </c>
      <c r="J114" s="89"/>
    </row>
    <row r="115" spans="1:10" x14ac:dyDescent="0.2">
      <c r="A115" s="101">
        <v>43781</v>
      </c>
      <c r="B115" s="55">
        <v>1616</v>
      </c>
      <c r="C115" s="105">
        <v>1334</v>
      </c>
      <c r="D115" s="55" t="s">
        <v>31</v>
      </c>
      <c r="E115" s="55" t="s">
        <v>14</v>
      </c>
      <c r="F115" s="103">
        <v>312</v>
      </c>
      <c r="G115" s="103"/>
      <c r="H115" s="104">
        <v>3.33</v>
      </c>
      <c r="I115" s="104">
        <f t="shared" si="3"/>
        <v>1038.96</v>
      </c>
      <c r="J115" s="89"/>
    </row>
    <row r="116" spans="1:10" x14ac:dyDescent="0.2">
      <c r="A116" s="101">
        <v>43781</v>
      </c>
      <c r="B116" s="55">
        <v>1670</v>
      </c>
      <c r="C116" s="105"/>
      <c r="D116" s="55" t="s">
        <v>323</v>
      </c>
      <c r="E116" s="55" t="s">
        <v>14</v>
      </c>
      <c r="F116" s="103">
        <v>1</v>
      </c>
      <c r="G116" s="103"/>
      <c r="H116" s="104">
        <v>2360</v>
      </c>
      <c r="I116" s="104">
        <f t="shared" si="3"/>
        <v>2360</v>
      </c>
      <c r="J116" s="89"/>
    </row>
    <row r="117" spans="1:10" x14ac:dyDescent="0.2">
      <c r="A117" s="101">
        <v>43781</v>
      </c>
      <c r="B117" s="55">
        <v>1633</v>
      </c>
      <c r="C117" s="105">
        <v>3823</v>
      </c>
      <c r="D117" s="55" t="s">
        <v>136</v>
      </c>
      <c r="E117" s="55" t="s">
        <v>14</v>
      </c>
      <c r="F117" s="103">
        <v>178</v>
      </c>
      <c r="G117" s="103"/>
      <c r="H117" s="104">
        <v>12.98</v>
      </c>
      <c r="I117" s="104">
        <f t="shared" si="3"/>
        <v>2310.44</v>
      </c>
      <c r="J117" s="89"/>
    </row>
    <row r="118" spans="1:10" x14ac:dyDescent="0.2">
      <c r="A118" s="101">
        <v>43781</v>
      </c>
      <c r="B118" s="55">
        <v>1628</v>
      </c>
      <c r="C118" s="105">
        <v>2403</v>
      </c>
      <c r="D118" s="55" t="s">
        <v>47</v>
      </c>
      <c r="E118" s="55" t="s">
        <v>14</v>
      </c>
      <c r="F118" s="103">
        <v>128</v>
      </c>
      <c r="G118" s="103"/>
      <c r="H118" s="104">
        <v>16.52</v>
      </c>
      <c r="I118" s="104">
        <f t="shared" si="3"/>
        <v>2114.56</v>
      </c>
      <c r="J118" s="89"/>
    </row>
    <row r="119" spans="1:10" x14ac:dyDescent="0.2">
      <c r="A119" s="101">
        <v>43781</v>
      </c>
      <c r="B119" s="55">
        <v>1503</v>
      </c>
      <c r="C119" s="102" t="s">
        <v>217</v>
      </c>
      <c r="D119" s="55" t="s">
        <v>346</v>
      </c>
      <c r="E119" s="55" t="s">
        <v>14</v>
      </c>
      <c r="F119" s="103">
        <v>2</v>
      </c>
      <c r="G119" s="103"/>
      <c r="H119" s="104">
        <v>413</v>
      </c>
      <c r="I119" s="104">
        <f t="shared" si="3"/>
        <v>826</v>
      </c>
      <c r="J119" s="89"/>
    </row>
    <row r="120" spans="1:10" ht="15" customHeight="1" x14ac:dyDescent="0.2">
      <c r="A120" s="101">
        <v>43781</v>
      </c>
      <c r="B120" s="55">
        <v>1596</v>
      </c>
      <c r="C120" s="102" t="s">
        <v>218</v>
      </c>
      <c r="D120" s="55" t="s">
        <v>87</v>
      </c>
      <c r="E120" s="55" t="s">
        <v>14</v>
      </c>
      <c r="F120" s="103">
        <v>26</v>
      </c>
      <c r="G120" s="103"/>
      <c r="H120" s="104">
        <v>16.52</v>
      </c>
      <c r="I120" s="104">
        <f t="shared" si="3"/>
        <v>429.52</v>
      </c>
      <c r="J120" s="89"/>
    </row>
    <row r="121" spans="1:10" x14ac:dyDescent="0.2">
      <c r="A121" s="101">
        <v>43781</v>
      </c>
      <c r="B121" s="55">
        <v>1595</v>
      </c>
      <c r="C121" s="105">
        <v>2548</v>
      </c>
      <c r="D121" s="55" t="s">
        <v>85</v>
      </c>
      <c r="E121" s="55" t="s">
        <v>14</v>
      </c>
      <c r="F121" s="103">
        <v>86</v>
      </c>
      <c r="G121" s="103"/>
      <c r="H121" s="104">
        <v>16.52</v>
      </c>
      <c r="I121" s="104">
        <f t="shared" si="3"/>
        <v>1420.72</v>
      </c>
      <c r="J121" s="89"/>
    </row>
    <row r="122" spans="1:10" x14ac:dyDescent="0.2">
      <c r="A122" s="101">
        <v>43781</v>
      </c>
      <c r="B122" s="55">
        <v>1597</v>
      </c>
      <c r="C122" s="105">
        <v>2549</v>
      </c>
      <c r="D122" s="55" t="s">
        <v>86</v>
      </c>
      <c r="E122" s="55" t="s">
        <v>14</v>
      </c>
      <c r="F122" s="103">
        <v>94</v>
      </c>
      <c r="G122" s="103"/>
      <c r="H122" s="104">
        <v>16.52</v>
      </c>
      <c r="I122" s="104">
        <f t="shared" si="3"/>
        <v>1552.8799999999999</v>
      </c>
      <c r="J122" s="89"/>
    </row>
    <row r="123" spans="1:10" ht="15" customHeight="1" x14ac:dyDescent="0.2">
      <c r="A123" s="101">
        <v>43781</v>
      </c>
      <c r="B123" s="55">
        <v>1518</v>
      </c>
      <c r="C123" s="108"/>
      <c r="D123" s="106" t="s">
        <v>338</v>
      </c>
      <c r="E123" s="108"/>
      <c r="F123" s="108"/>
      <c r="G123" s="55"/>
      <c r="H123" s="109"/>
      <c r="I123" s="104">
        <f t="shared" si="3"/>
        <v>0</v>
      </c>
      <c r="J123" s="89"/>
    </row>
    <row r="124" spans="1:10" ht="15" customHeight="1" x14ac:dyDescent="0.2">
      <c r="A124" s="101">
        <v>43781</v>
      </c>
      <c r="B124" s="55">
        <v>1476</v>
      </c>
      <c r="C124" s="105"/>
      <c r="D124" s="106" t="s">
        <v>11</v>
      </c>
      <c r="E124" s="55"/>
      <c r="F124" s="103"/>
      <c r="G124" s="103"/>
      <c r="H124" s="104"/>
      <c r="I124" s="104"/>
      <c r="J124" s="89"/>
    </row>
    <row r="125" spans="1:10" ht="15" customHeight="1" x14ac:dyDescent="0.2">
      <c r="A125" s="101">
        <v>43781</v>
      </c>
      <c r="B125" s="55">
        <v>1506</v>
      </c>
      <c r="C125" s="55"/>
      <c r="D125" s="106" t="s">
        <v>11</v>
      </c>
      <c r="E125" s="55"/>
      <c r="F125" s="55"/>
      <c r="G125" s="55"/>
      <c r="H125" s="104"/>
      <c r="I125" s="55"/>
      <c r="J125" s="89"/>
    </row>
    <row r="126" spans="1:10" ht="15" customHeight="1" x14ac:dyDescent="0.2">
      <c r="A126" s="101">
        <v>43781</v>
      </c>
      <c r="B126" s="55">
        <v>1507</v>
      </c>
      <c r="C126" s="108"/>
      <c r="D126" s="106" t="s">
        <v>11</v>
      </c>
      <c r="E126" s="108"/>
      <c r="F126" s="108"/>
      <c r="G126" s="55"/>
      <c r="H126" s="109"/>
      <c r="I126" s="108"/>
      <c r="J126" s="89"/>
    </row>
    <row r="127" spans="1:10" ht="15" customHeight="1" x14ac:dyDescent="0.2">
      <c r="A127" s="101">
        <v>43781</v>
      </c>
      <c r="B127" s="55">
        <v>1508</v>
      </c>
      <c r="C127" s="105"/>
      <c r="D127" s="106" t="s">
        <v>11</v>
      </c>
      <c r="E127" s="55"/>
      <c r="F127" s="103"/>
      <c r="G127" s="103"/>
      <c r="H127" s="104"/>
      <c r="I127" s="104">
        <f t="shared" ref="I127:I158" si="4">F127*H127</f>
        <v>0</v>
      </c>
      <c r="J127" s="89"/>
    </row>
    <row r="128" spans="1:10" ht="14.25" customHeight="1" x14ac:dyDescent="0.2">
      <c r="A128" s="101">
        <v>43781</v>
      </c>
      <c r="B128" s="55">
        <v>1512</v>
      </c>
      <c r="C128" s="105"/>
      <c r="D128" s="106" t="s">
        <v>11</v>
      </c>
      <c r="E128" s="55"/>
      <c r="F128" s="103"/>
      <c r="G128" s="103"/>
      <c r="H128" s="104"/>
      <c r="I128" s="104">
        <f t="shared" si="4"/>
        <v>0</v>
      </c>
      <c r="J128" s="89"/>
    </row>
    <row r="129" spans="1:10" ht="15" customHeight="1" x14ac:dyDescent="0.2">
      <c r="A129" s="101">
        <v>43781</v>
      </c>
      <c r="B129" s="55">
        <v>1519</v>
      </c>
      <c r="C129" s="108"/>
      <c r="D129" s="106" t="s">
        <v>11</v>
      </c>
      <c r="E129" s="108"/>
      <c r="F129" s="108"/>
      <c r="G129" s="55"/>
      <c r="H129" s="109"/>
      <c r="I129" s="104">
        <f t="shared" si="4"/>
        <v>0</v>
      </c>
      <c r="J129" s="89"/>
    </row>
    <row r="130" spans="1:10" ht="15" customHeight="1" x14ac:dyDescent="0.2">
      <c r="A130" s="101">
        <v>43781</v>
      </c>
      <c r="B130" s="55">
        <v>1529</v>
      </c>
      <c r="C130" s="108"/>
      <c r="D130" s="106" t="s">
        <v>11</v>
      </c>
      <c r="E130" s="108"/>
      <c r="F130" s="108"/>
      <c r="G130" s="55"/>
      <c r="H130" s="109"/>
      <c r="I130" s="104">
        <f t="shared" si="4"/>
        <v>0</v>
      </c>
      <c r="J130" s="89"/>
    </row>
    <row r="131" spans="1:10" ht="15" customHeight="1" x14ac:dyDescent="0.2">
      <c r="A131" s="101">
        <v>43781</v>
      </c>
      <c r="B131" s="55">
        <v>1572</v>
      </c>
      <c r="C131" s="105"/>
      <c r="D131" s="106" t="s">
        <v>11</v>
      </c>
      <c r="E131" s="55"/>
      <c r="F131" s="103"/>
      <c r="G131" s="103"/>
      <c r="H131" s="104"/>
      <c r="I131" s="104">
        <f t="shared" si="4"/>
        <v>0</v>
      </c>
      <c r="J131" s="89"/>
    </row>
    <row r="132" spans="1:10" ht="15" customHeight="1" x14ac:dyDescent="0.2">
      <c r="A132" s="101">
        <v>43781</v>
      </c>
      <c r="B132" s="55">
        <v>1521</v>
      </c>
      <c r="C132" s="108"/>
      <c r="D132" s="55" t="s">
        <v>239</v>
      </c>
      <c r="E132" s="108" t="s">
        <v>10</v>
      </c>
      <c r="F132" s="108">
        <v>5</v>
      </c>
      <c r="G132" s="55"/>
      <c r="H132" s="109">
        <v>377.6</v>
      </c>
      <c r="I132" s="104">
        <f t="shared" si="4"/>
        <v>1888</v>
      </c>
      <c r="J132" s="89"/>
    </row>
    <row r="133" spans="1:10" ht="15" customHeight="1" x14ac:dyDescent="0.2">
      <c r="A133" s="101">
        <v>43781</v>
      </c>
      <c r="B133" s="55">
        <v>1640</v>
      </c>
      <c r="C133" s="102" t="s">
        <v>219</v>
      </c>
      <c r="D133" s="55" t="s">
        <v>283</v>
      </c>
      <c r="E133" s="55" t="s">
        <v>14</v>
      </c>
      <c r="F133" s="103">
        <v>856</v>
      </c>
      <c r="G133" s="103"/>
      <c r="H133" s="104">
        <v>716.63</v>
      </c>
      <c r="I133" s="104">
        <f t="shared" si="4"/>
        <v>613435.28</v>
      </c>
      <c r="J133" s="89"/>
    </row>
    <row r="134" spans="1:10" ht="15" customHeight="1" x14ac:dyDescent="0.2">
      <c r="A134" s="101">
        <v>43781</v>
      </c>
      <c r="B134" s="55">
        <v>1634</v>
      </c>
      <c r="C134" s="102" t="s">
        <v>220</v>
      </c>
      <c r="D134" s="55" t="s">
        <v>106</v>
      </c>
      <c r="E134" s="55" t="s">
        <v>14</v>
      </c>
      <c r="F134" s="103">
        <v>101</v>
      </c>
      <c r="G134" s="103"/>
      <c r="H134" s="104">
        <v>716.63</v>
      </c>
      <c r="I134" s="104">
        <f t="shared" si="4"/>
        <v>72379.63</v>
      </c>
      <c r="J134" s="89"/>
    </row>
    <row r="135" spans="1:10" ht="15" customHeight="1" x14ac:dyDescent="0.2">
      <c r="A135" s="101">
        <v>43781</v>
      </c>
      <c r="B135" s="55">
        <v>1457</v>
      </c>
      <c r="C135" s="102" t="s">
        <v>221</v>
      </c>
      <c r="D135" s="55" t="s">
        <v>9</v>
      </c>
      <c r="E135" s="55" t="s">
        <v>37</v>
      </c>
      <c r="F135" s="103">
        <v>1995</v>
      </c>
      <c r="G135" s="103"/>
      <c r="H135" s="104">
        <v>223</v>
      </c>
      <c r="I135" s="104">
        <f t="shared" si="4"/>
        <v>444885</v>
      </c>
      <c r="J135" s="89"/>
    </row>
    <row r="136" spans="1:10" ht="15" customHeight="1" x14ac:dyDescent="0.2">
      <c r="A136" s="101">
        <v>43781</v>
      </c>
      <c r="B136" s="55">
        <v>1475</v>
      </c>
      <c r="C136" s="105">
        <v>2665</v>
      </c>
      <c r="D136" s="55" t="s">
        <v>23</v>
      </c>
      <c r="E136" s="55" t="s">
        <v>37</v>
      </c>
      <c r="F136" s="103">
        <v>67</v>
      </c>
      <c r="G136" s="103"/>
      <c r="H136" s="104">
        <v>258</v>
      </c>
      <c r="I136" s="104">
        <f t="shared" si="4"/>
        <v>17286</v>
      </c>
      <c r="J136" s="89"/>
    </row>
    <row r="137" spans="1:10" ht="15" customHeight="1" x14ac:dyDescent="0.2">
      <c r="A137" s="101">
        <v>43781</v>
      </c>
      <c r="B137" s="55">
        <v>1499</v>
      </c>
      <c r="C137" s="105">
        <v>2666</v>
      </c>
      <c r="D137" s="55" t="s">
        <v>44</v>
      </c>
      <c r="E137" s="55" t="s">
        <v>37</v>
      </c>
      <c r="F137" s="103">
        <v>303</v>
      </c>
      <c r="G137" s="103"/>
      <c r="H137" s="104">
        <v>265</v>
      </c>
      <c r="I137" s="104">
        <f t="shared" si="4"/>
        <v>80295</v>
      </c>
      <c r="J137" s="89"/>
    </row>
    <row r="138" spans="1:10" ht="15" customHeight="1" x14ac:dyDescent="0.2">
      <c r="A138" s="101">
        <v>43781</v>
      </c>
      <c r="B138" s="55">
        <v>1464</v>
      </c>
      <c r="C138" s="105">
        <v>3133</v>
      </c>
      <c r="D138" s="55" t="s">
        <v>63</v>
      </c>
      <c r="E138" s="55" t="s">
        <v>34</v>
      </c>
      <c r="F138" s="103">
        <v>4</v>
      </c>
      <c r="G138" s="103"/>
      <c r="H138" s="104">
        <v>578.20000000000005</v>
      </c>
      <c r="I138" s="104">
        <f t="shared" si="4"/>
        <v>2312.8000000000002</v>
      </c>
      <c r="J138" s="89"/>
    </row>
    <row r="139" spans="1:10" ht="15" customHeight="1" x14ac:dyDescent="0.2">
      <c r="A139" s="101">
        <v>43781</v>
      </c>
      <c r="B139" s="55">
        <v>1463</v>
      </c>
      <c r="C139" s="105">
        <v>2890</v>
      </c>
      <c r="D139" s="55" t="s">
        <v>64</v>
      </c>
      <c r="E139" s="55" t="s">
        <v>34</v>
      </c>
      <c r="F139" s="103">
        <v>55</v>
      </c>
      <c r="G139" s="103"/>
      <c r="H139" s="104">
        <v>622</v>
      </c>
      <c r="I139" s="104">
        <f t="shared" si="4"/>
        <v>34210</v>
      </c>
      <c r="J139" s="89"/>
    </row>
    <row r="140" spans="1:10" ht="15" customHeight="1" x14ac:dyDescent="0.2">
      <c r="A140" s="101">
        <v>43781</v>
      </c>
      <c r="B140" s="55">
        <v>1669</v>
      </c>
      <c r="C140" s="105"/>
      <c r="D140" s="55" t="s">
        <v>322</v>
      </c>
      <c r="E140" s="55" t="s">
        <v>14</v>
      </c>
      <c r="F140" s="103">
        <v>15</v>
      </c>
      <c r="G140" s="103"/>
      <c r="H140" s="104">
        <v>342.68</v>
      </c>
      <c r="I140" s="104">
        <f t="shared" si="4"/>
        <v>5140.2</v>
      </c>
      <c r="J140" s="89"/>
    </row>
    <row r="141" spans="1:10" ht="15" customHeight="1" x14ac:dyDescent="0.2">
      <c r="A141" s="101">
        <v>43781</v>
      </c>
      <c r="B141" s="55">
        <v>1668</v>
      </c>
      <c r="C141" s="105"/>
      <c r="D141" s="55" t="s">
        <v>321</v>
      </c>
      <c r="E141" s="55" t="s">
        <v>14</v>
      </c>
      <c r="F141" s="103">
        <v>15</v>
      </c>
      <c r="G141" s="103"/>
      <c r="H141" s="104">
        <v>315.44</v>
      </c>
      <c r="I141" s="104">
        <f t="shared" si="4"/>
        <v>4731.6000000000004</v>
      </c>
      <c r="J141" s="89"/>
    </row>
    <row r="142" spans="1:10" ht="15" customHeight="1" x14ac:dyDescent="0.2">
      <c r="A142" s="101">
        <v>43781</v>
      </c>
      <c r="B142" s="55">
        <v>1663</v>
      </c>
      <c r="C142" s="105"/>
      <c r="D142" s="55" t="s">
        <v>303</v>
      </c>
      <c r="E142" s="55" t="s">
        <v>14</v>
      </c>
      <c r="F142" s="103">
        <v>1</v>
      </c>
      <c r="G142" s="103"/>
      <c r="H142" s="104">
        <v>7330.19</v>
      </c>
      <c r="I142" s="104">
        <f t="shared" si="4"/>
        <v>7330.19</v>
      </c>
      <c r="J142" s="89"/>
    </row>
    <row r="143" spans="1:10" ht="15" customHeight="1" x14ac:dyDescent="0.2">
      <c r="A143" s="101">
        <v>43781</v>
      </c>
      <c r="B143" s="55">
        <v>1655</v>
      </c>
      <c r="C143" s="105"/>
      <c r="D143" s="55" t="s">
        <v>295</v>
      </c>
      <c r="E143" s="55" t="s">
        <v>14</v>
      </c>
      <c r="F143" s="103">
        <v>5</v>
      </c>
      <c r="G143" s="103"/>
      <c r="H143" s="104">
        <v>1266.56</v>
      </c>
      <c r="I143" s="104">
        <f t="shared" si="4"/>
        <v>6332.7999999999993</v>
      </c>
      <c r="J143" s="89"/>
    </row>
    <row r="144" spans="1:10" ht="15" customHeight="1" x14ac:dyDescent="0.2">
      <c r="A144" s="101">
        <v>43781</v>
      </c>
      <c r="B144" s="55">
        <v>1650</v>
      </c>
      <c r="C144" s="105"/>
      <c r="D144" s="55" t="s">
        <v>290</v>
      </c>
      <c r="E144" s="55" t="s">
        <v>14</v>
      </c>
      <c r="F144" s="103">
        <v>2</v>
      </c>
      <c r="G144" s="103"/>
      <c r="H144" s="104">
        <v>1128.46</v>
      </c>
      <c r="I144" s="104">
        <f t="shared" si="4"/>
        <v>2256.92</v>
      </c>
      <c r="J144" s="89"/>
    </row>
    <row r="145" spans="1:10" ht="15" customHeight="1" x14ac:dyDescent="0.2">
      <c r="A145" s="101">
        <v>43781</v>
      </c>
      <c r="B145" s="55">
        <v>1658</v>
      </c>
      <c r="C145" s="105"/>
      <c r="D145" s="55" t="s">
        <v>298</v>
      </c>
      <c r="E145" s="55" t="s">
        <v>14</v>
      </c>
      <c r="F145" s="103">
        <v>1</v>
      </c>
      <c r="G145" s="103"/>
      <c r="H145" s="104">
        <v>1266.56</v>
      </c>
      <c r="I145" s="104">
        <f t="shared" si="4"/>
        <v>1266.56</v>
      </c>
      <c r="J145" s="89"/>
    </row>
    <row r="146" spans="1:10" ht="15" customHeight="1" x14ac:dyDescent="0.2">
      <c r="A146" s="101">
        <v>43781</v>
      </c>
      <c r="B146" s="55">
        <v>1656</v>
      </c>
      <c r="C146" s="105"/>
      <c r="D146" s="55" t="s">
        <v>296</v>
      </c>
      <c r="E146" s="55" t="s">
        <v>14</v>
      </c>
      <c r="F146" s="103">
        <v>4</v>
      </c>
      <c r="G146" s="103"/>
      <c r="H146" s="104">
        <v>1266.56</v>
      </c>
      <c r="I146" s="104">
        <f t="shared" si="4"/>
        <v>5066.24</v>
      </c>
      <c r="J146" s="89"/>
    </row>
    <row r="147" spans="1:10" ht="15" customHeight="1" x14ac:dyDescent="0.2">
      <c r="A147" s="101">
        <v>43781</v>
      </c>
      <c r="B147" s="55">
        <v>1601</v>
      </c>
      <c r="C147" s="105">
        <v>2014</v>
      </c>
      <c r="D147" s="55" t="s">
        <v>50</v>
      </c>
      <c r="E147" s="55" t="s">
        <v>14</v>
      </c>
      <c r="F147" s="103">
        <v>2</v>
      </c>
      <c r="G147" s="103"/>
      <c r="H147" s="104">
        <v>48</v>
      </c>
      <c r="I147" s="104">
        <f t="shared" si="4"/>
        <v>96</v>
      </c>
      <c r="J147" s="89"/>
    </row>
    <row r="148" spans="1:10" ht="15" customHeight="1" x14ac:dyDescent="0.2">
      <c r="A148" s="101">
        <v>43781</v>
      </c>
      <c r="B148" s="55">
        <v>1466</v>
      </c>
      <c r="C148" s="105">
        <v>1203</v>
      </c>
      <c r="D148" s="55" t="s">
        <v>61</v>
      </c>
      <c r="E148" s="55" t="s">
        <v>14</v>
      </c>
      <c r="F148" s="103">
        <v>2000</v>
      </c>
      <c r="G148" s="103"/>
      <c r="H148" s="104">
        <v>129</v>
      </c>
      <c r="I148" s="104">
        <f t="shared" si="4"/>
        <v>258000</v>
      </c>
      <c r="J148" s="89"/>
    </row>
    <row r="149" spans="1:10" ht="15" customHeight="1" x14ac:dyDescent="0.2">
      <c r="A149" s="101">
        <v>43781</v>
      </c>
      <c r="B149" s="55">
        <v>1673</v>
      </c>
      <c r="C149" s="105"/>
      <c r="D149" s="55" t="s">
        <v>307</v>
      </c>
      <c r="E149" s="55" t="s">
        <v>14</v>
      </c>
      <c r="F149" s="103">
        <v>24</v>
      </c>
      <c r="G149" s="103"/>
      <c r="H149" s="104">
        <v>778.8</v>
      </c>
      <c r="I149" s="104">
        <f t="shared" si="4"/>
        <v>18691.199999999997</v>
      </c>
      <c r="J149" s="89"/>
    </row>
    <row r="150" spans="1:10" ht="15" customHeight="1" x14ac:dyDescent="0.2">
      <c r="A150" s="101">
        <v>43781</v>
      </c>
      <c r="B150" s="55">
        <v>1593</v>
      </c>
      <c r="C150" s="102" t="s">
        <v>222</v>
      </c>
      <c r="D150" s="55" t="s">
        <v>27</v>
      </c>
      <c r="E150" s="55" t="s">
        <v>14</v>
      </c>
      <c r="F150" s="103">
        <v>300</v>
      </c>
      <c r="G150" s="103"/>
      <c r="H150" s="104">
        <v>23.13</v>
      </c>
      <c r="I150" s="104">
        <f t="shared" si="4"/>
        <v>6939</v>
      </c>
      <c r="J150" s="89"/>
    </row>
    <row r="151" spans="1:10" ht="15" customHeight="1" x14ac:dyDescent="0.2">
      <c r="A151" s="101">
        <v>43781</v>
      </c>
      <c r="B151" s="55">
        <v>1654</v>
      </c>
      <c r="C151" s="105"/>
      <c r="D151" s="55" t="s">
        <v>294</v>
      </c>
      <c r="E151" s="55" t="s">
        <v>14</v>
      </c>
      <c r="F151" s="103">
        <v>1</v>
      </c>
      <c r="G151" s="103"/>
      <c r="H151" s="104">
        <v>3638.16</v>
      </c>
      <c r="I151" s="104">
        <f t="shared" si="4"/>
        <v>3638.16</v>
      </c>
      <c r="J151" s="89"/>
    </row>
    <row r="152" spans="1:10" ht="15" customHeight="1" x14ac:dyDescent="0.2">
      <c r="A152" s="101">
        <v>43781</v>
      </c>
      <c r="B152" s="55">
        <v>1470</v>
      </c>
      <c r="C152" s="105">
        <v>9632</v>
      </c>
      <c r="D152" s="55" t="s">
        <v>104</v>
      </c>
      <c r="E152" s="55" t="s">
        <v>105</v>
      </c>
      <c r="F152" s="103">
        <v>382</v>
      </c>
      <c r="G152" s="103"/>
      <c r="H152" s="104">
        <v>95.7</v>
      </c>
      <c r="I152" s="104">
        <f t="shared" si="4"/>
        <v>36557.4</v>
      </c>
      <c r="J152" s="89"/>
    </row>
    <row r="153" spans="1:10" x14ac:dyDescent="0.2">
      <c r="A153" s="101">
        <v>43781</v>
      </c>
      <c r="B153" s="55">
        <v>1643</v>
      </c>
      <c r="C153" s="105"/>
      <c r="D153" s="55" t="s">
        <v>285</v>
      </c>
      <c r="E153" s="55" t="s">
        <v>14</v>
      </c>
      <c r="F153" s="103">
        <v>1</v>
      </c>
      <c r="G153" s="103"/>
      <c r="H153" s="104">
        <v>40778.44</v>
      </c>
      <c r="I153" s="104">
        <f t="shared" si="4"/>
        <v>40778.44</v>
      </c>
      <c r="J153" s="89"/>
    </row>
    <row r="154" spans="1:10" x14ac:dyDescent="0.2">
      <c r="A154" s="101">
        <v>43781</v>
      </c>
      <c r="B154" s="55">
        <v>1552</v>
      </c>
      <c r="C154" s="105">
        <v>9633</v>
      </c>
      <c r="D154" s="55" t="s">
        <v>121</v>
      </c>
      <c r="E154" s="55" t="s">
        <v>14</v>
      </c>
      <c r="F154" s="103">
        <v>2</v>
      </c>
      <c r="G154" s="103"/>
      <c r="H154" s="104">
        <v>345</v>
      </c>
      <c r="I154" s="104">
        <f t="shared" si="4"/>
        <v>690</v>
      </c>
      <c r="J154" s="89"/>
    </row>
    <row r="155" spans="1:10" x14ac:dyDescent="0.2">
      <c r="A155" s="101">
        <v>43781</v>
      </c>
      <c r="B155" s="55">
        <v>1541</v>
      </c>
      <c r="C155" s="105">
        <v>9634</v>
      </c>
      <c r="D155" s="55" t="s">
        <v>250</v>
      </c>
      <c r="E155" s="55" t="s">
        <v>14</v>
      </c>
      <c r="F155" s="103">
        <v>40400</v>
      </c>
      <c r="G155" s="103"/>
      <c r="H155" s="104">
        <v>1.54</v>
      </c>
      <c r="I155" s="104">
        <f t="shared" si="4"/>
        <v>62216</v>
      </c>
      <c r="J155" s="89"/>
    </row>
    <row r="156" spans="1:10" x14ac:dyDescent="0.2">
      <c r="A156" s="101">
        <v>43781</v>
      </c>
      <c r="B156" s="55">
        <v>1558</v>
      </c>
      <c r="C156" s="105"/>
      <c r="D156" s="55" t="s">
        <v>250</v>
      </c>
      <c r="E156" s="55" t="s">
        <v>14</v>
      </c>
      <c r="F156" s="103">
        <v>25000</v>
      </c>
      <c r="G156" s="103"/>
      <c r="H156" s="104">
        <v>1.54</v>
      </c>
      <c r="I156" s="104">
        <f t="shared" si="4"/>
        <v>38500</v>
      </c>
      <c r="J156" s="89"/>
    </row>
    <row r="157" spans="1:10" x14ac:dyDescent="0.2">
      <c r="A157" s="101">
        <v>43781</v>
      </c>
      <c r="B157" s="55">
        <v>1638</v>
      </c>
      <c r="C157" s="105"/>
      <c r="D157" s="55" t="s">
        <v>282</v>
      </c>
      <c r="E157" s="55" t="s">
        <v>14</v>
      </c>
      <c r="F157" s="103">
        <v>4</v>
      </c>
      <c r="G157" s="103"/>
      <c r="H157" s="104">
        <v>175.87</v>
      </c>
      <c r="I157" s="104">
        <f t="shared" si="4"/>
        <v>703.48</v>
      </c>
      <c r="J157" s="89"/>
    </row>
    <row r="158" spans="1:10" x14ac:dyDescent="0.2">
      <c r="A158" s="101">
        <v>43781</v>
      </c>
      <c r="B158" s="55">
        <v>1588</v>
      </c>
      <c r="C158" s="105"/>
      <c r="D158" s="55" t="s">
        <v>267</v>
      </c>
      <c r="E158" s="55" t="s">
        <v>14</v>
      </c>
      <c r="F158" s="103">
        <v>10</v>
      </c>
      <c r="G158" s="103"/>
      <c r="H158" s="104">
        <v>40.17</v>
      </c>
      <c r="I158" s="104">
        <f t="shared" si="4"/>
        <v>401.70000000000005</v>
      </c>
      <c r="J158" s="89"/>
    </row>
    <row r="159" spans="1:10" x14ac:dyDescent="0.2">
      <c r="A159" s="101">
        <v>43781</v>
      </c>
      <c r="B159" s="55">
        <v>1631</v>
      </c>
      <c r="C159" s="105"/>
      <c r="D159" s="55" t="s">
        <v>267</v>
      </c>
      <c r="E159" s="55" t="s">
        <v>14</v>
      </c>
      <c r="F159" s="103">
        <v>8</v>
      </c>
      <c r="G159" s="103"/>
      <c r="H159" s="104">
        <v>86.36</v>
      </c>
      <c r="I159" s="104">
        <f t="shared" ref="I159:I190" si="5">F159*H159</f>
        <v>690.88</v>
      </c>
      <c r="J159" s="89"/>
    </row>
    <row r="160" spans="1:10" x14ac:dyDescent="0.2">
      <c r="A160" s="101">
        <v>43781</v>
      </c>
      <c r="B160" s="55">
        <v>1630</v>
      </c>
      <c r="C160" s="105"/>
      <c r="D160" s="55" t="s">
        <v>278</v>
      </c>
      <c r="E160" s="55" t="s">
        <v>14</v>
      </c>
      <c r="F160" s="103">
        <v>6</v>
      </c>
      <c r="G160" s="103"/>
      <c r="H160" s="104">
        <v>57.77</v>
      </c>
      <c r="I160" s="104">
        <f t="shared" si="5"/>
        <v>346.62</v>
      </c>
      <c r="J160" s="89"/>
    </row>
    <row r="161" spans="1:10" x14ac:dyDescent="0.2">
      <c r="A161" s="101">
        <v>43781</v>
      </c>
      <c r="B161" s="55">
        <v>1581</v>
      </c>
      <c r="C161" s="105"/>
      <c r="D161" s="55" t="s">
        <v>261</v>
      </c>
      <c r="E161" s="55" t="s">
        <v>14</v>
      </c>
      <c r="F161" s="103">
        <v>3</v>
      </c>
      <c r="G161" s="103"/>
      <c r="H161" s="104">
        <v>130.29</v>
      </c>
      <c r="I161" s="104">
        <f t="shared" si="5"/>
        <v>390.87</v>
      </c>
      <c r="J161" s="89"/>
    </row>
    <row r="162" spans="1:10" x14ac:dyDescent="0.2">
      <c r="A162" s="101">
        <v>43781</v>
      </c>
      <c r="B162" s="55">
        <v>1586</v>
      </c>
      <c r="C162" s="105"/>
      <c r="D162" s="55" t="s">
        <v>261</v>
      </c>
      <c r="E162" s="55" t="s">
        <v>14</v>
      </c>
      <c r="F162" s="103">
        <v>2</v>
      </c>
      <c r="G162" s="103"/>
      <c r="H162" s="104">
        <v>130.29</v>
      </c>
      <c r="I162" s="104">
        <f t="shared" si="5"/>
        <v>260.58</v>
      </c>
      <c r="J162" s="89"/>
    </row>
    <row r="163" spans="1:10" x14ac:dyDescent="0.2">
      <c r="A163" s="101">
        <v>43781</v>
      </c>
      <c r="B163" s="55">
        <v>1497</v>
      </c>
      <c r="C163" s="105"/>
      <c r="D163" s="55" t="s">
        <v>233</v>
      </c>
      <c r="E163" s="55" t="s">
        <v>14</v>
      </c>
      <c r="F163" s="103">
        <v>5</v>
      </c>
      <c r="G163" s="103"/>
      <c r="H163" s="104">
        <v>204.19</v>
      </c>
      <c r="I163" s="104">
        <f t="shared" si="5"/>
        <v>1020.95</v>
      </c>
      <c r="J163" s="89"/>
    </row>
    <row r="164" spans="1:10" x14ac:dyDescent="0.2">
      <c r="A164" s="101">
        <v>43781</v>
      </c>
      <c r="B164" s="55">
        <v>1594</v>
      </c>
      <c r="C164" s="105">
        <v>1439</v>
      </c>
      <c r="D164" s="55" t="s">
        <v>26</v>
      </c>
      <c r="E164" s="55" t="s">
        <v>14</v>
      </c>
      <c r="F164" s="103">
        <v>26</v>
      </c>
      <c r="G164" s="103"/>
      <c r="H164" s="104">
        <v>23</v>
      </c>
      <c r="I164" s="104">
        <f t="shared" si="5"/>
        <v>598</v>
      </c>
      <c r="J164" s="89"/>
    </row>
    <row r="165" spans="1:10" x14ac:dyDescent="0.2">
      <c r="A165" s="101">
        <v>43781</v>
      </c>
      <c r="B165" s="55">
        <v>1626</v>
      </c>
      <c r="C165" s="105"/>
      <c r="D165" s="55" t="s">
        <v>275</v>
      </c>
      <c r="E165" s="55" t="s">
        <v>45</v>
      </c>
      <c r="F165" s="103">
        <v>100</v>
      </c>
      <c r="G165" s="103"/>
      <c r="H165" s="104">
        <v>2525.1999999999998</v>
      </c>
      <c r="I165" s="104">
        <f t="shared" si="5"/>
        <v>252519.99999999997</v>
      </c>
      <c r="J165" s="89"/>
    </row>
    <row r="166" spans="1:10" x14ac:dyDescent="0.2">
      <c r="A166" s="101">
        <v>43781</v>
      </c>
      <c r="B166" s="55">
        <v>1608</v>
      </c>
      <c r="C166" s="105">
        <v>6914</v>
      </c>
      <c r="D166" s="55" t="s">
        <v>166</v>
      </c>
      <c r="E166" s="55" t="s">
        <v>14</v>
      </c>
      <c r="F166" s="103">
        <v>184</v>
      </c>
      <c r="G166" s="103"/>
      <c r="H166" s="104">
        <v>23.6</v>
      </c>
      <c r="I166" s="104">
        <f t="shared" si="5"/>
        <v>4342.4000000000005</v>
      </c>
      <c r="J166" s="89"/>
    </row>
    <row r="167" spans="1:10" x14ac:dyDescent="0.2">
      <c r="A167" s="101">
        <v>43781</v>
      </c>
      <c r="B167" s="55">
        <v>1555</v>
      </c>
      <c r="C167" s="105">
        <v>5195</v>
      </c>
      <c r="D167" s="55" t="s">
        <v>113</v>
      </c>
      <c r="E167" s="55" t="s">
        <v>34</v>
      </c>
      <c r="F167" s="103">
        <v>70</v>
      </c>
      <c r="G167" s="103"/>
      <c r="H167" s="104">
        <v>1293.28</v>
      </c>
      <c r="I167" s="104">
        <f t="shared" si="5"/>
        <v>90529.599999999991</v>
      </c>
      <c r="J167" s="89"/>
    </row>
    <row r="168" spans="1:10" x14ac:dyDescent="0.2">
      <c r="A168" s="101">
        <v>43781</v>
      </c>
      <c r="B168" s="55">
        <v>1504</v>
      </c>
      <c r="C168" s="105">
        <v>5899</v>
      </c>
      <c r="D168" s="55" t="s">
        <v>162</v>
      </c>
      <c r="E168" s="55" t="s">
        <v>14</v>
      </c>
      <c r="F168" s="103">
        <v>500</v>
      </c>
      <c r="G168" s="103"/>
      <c r="H168" s="104">
        <v>1351.1</v>
      </c>
      <c r="I168" s="104">
        <f t="shared" si="5"/>
        <v>675550</v>
      </c>
      <c r="J168" s="89"/>
    </row>
    <row r="169" spans="1:10" x14ac:dyDescent="0.2">
      <c r="A169" s="101">
        <v>43781</v>
      </c>
      <c r="B169" s="55">
        <v>1534</v>
      </c>
      <c r="C169" s="105">
        <v>5982</v>
      </c>
      <c r="D169" s="55" t="s">
        <v>77</v>
      </c>
      <c r="E169" s="55" t="s">
        <v>14</v>
      </c>
      <c r="F169" s="103">
        <v>2400</v>
      </c>
      <c r="G169" s="103"/>
      <c r="H169" s="104">
        <v>3.37</v>
      </c>
      <c r="I169" s="104">
        <f t="shared" si="5"/>
        <v>8088</v>
      </c>
      <c r="J169" s="89"/>
    </row>
    <row r="170" spans="1:10" x14ac:dyDescent="0.2">
      <c r="A170" s="101">
        <v>43781</v>
      </c>
      <c r="B170" s="55">
        <v>1575</v>
      </c>
      <c r="C170" s="105">
        <v>5982</v>
      </c>
      <c r="D170" s="55" t="s">
        <v>77</v>
      </c>
      <c r="E170" s="55" t="s">
        <v>14</v>
      </c>
      <c r="F170" s="103">
        <v>3000</v>
      </c>
      <c r="G170" s="103"/>
      <c r="H170" s="104">
        <v>3.37</v>
      </c>
      <c r="I170" s="104">
        <f t="shared" si="5"/>
        <v>10110</v>
      </c>
      <c r="J170" s="89"/>
    </row>
    <row r="171" spans="1:10" x14ac:dyDescent="0.2">
      <c r="A171" s="101">
        <v>43781</v>
      </c>
      <c r="B171" s="55">
        <v>1528</v>
      </c>
      <c r="C171" s="105">
        <v>6917</v>
      </c>
      <c r="D171" s="55" t="s">
        <v>76</v>
      </c>
      <c r="E171" s="55" t="s">
        <v>14</v>
      </c>
      <c r="F171" s="103">
        <v>650</v>
      </c>
      <c r="G171" s="103"/>
      <c r="H171" s="104">
        <v>9.44</v>
      </c>
      <c r="I171" s="104">
        <f t="shared" si="5"/>
        <v>6136</v>
      </c>
      <c r="J171" s="89"/>
    </row>
    <row r="172" spans="1:10" x14ac:dyDescent="0.2">
      <c r="A172" s="101">
        <v>43781</v>
      </c>
      <c r="B172" s="55">
        <v>1535</v>
      </c>
      <c r="C172" s="105">
        <v>9635</v>
      </c>
      <c r="D172" s="55" t="s">
        <v>78</v>
      </c>
      <c r="E172" s="55" t="s">
        <v>14</v>
      </c>
      <c r="F172" s="103">
        <v>500</v>
      </c>
      <c r="G172" s="103"/>
      <c r="H172" s="104">
        <v>2.15</v>
      </c>
      <c r="I172" s="104">
        <f t="shared" si="5"/>
        <v>1075</v>
      </c>
      <c r="J172" s="89"/>
    </row>
    <row r="173" spans="1:10" x14ac:dyDescent="0.2">
      <c r="A173" s="101">
        <v>43781</v>
      </c>
      <c r="B173" s="55">
        <v>1546</v>
      </c>
      <c r="C173" s="105">
        <v>4962</v>
      </c>
      <c r="D173" s="55" t="s">
        <v>60</v>
      </c>
      <c r="E173" s="55" t="s">
        <v>14</v>
      </c>
      <c r="F173" s="103">
        <v>229</v>
      </c>
      <c r="G173" s="103"/>
      <c r="H173" s="104">
        <v>109.4</v>
      </c>
      <c r="I173" s="104">
        <f t="shared" si="5"/>
        <v>25052.600000000002</v>
      </c>
      <c r="J173" s="89"/>
    </row>
    <row r="174" spans="1:10" x14ac:dyDescent="0.2">
      <c r="A174" s="116">
        <v>43781</v>
      </c>
      <c r="B174" s="55">
        <v>1652</v>
      </c>
      <c r="C174" s="105"/>
      <c r="D174" s="55" t="s">
        <v>292</v>
      </c>
      <c r="E174" s="55" t="s">
        <v>14</v>
      </c>
      <c r="F174" s="103">
        <v>1</v>
      </c>
      <c r="G174" s="103"/>
      <c r="H174" s="104">
        <v>147732.68</v>
      </c>
      <c r="I174" s="104">
        <f t="shared" si="5"/>
        <v>147732.68</v>
      </c>
      <c r="J174" s="89"/>
    </row>
    <row r="175" spans="1:10" x14ac:dyDescent="0.2">
      <c r="A175" s="101">
        <v>43781</v>
      </c>
      <c r="B175" s="55">
        <v>1649</v>
      </c>
      <c r="C175" s="105"/>
      <c r="D175" s="55" t="s">
        <v>288</v>
      </c>
      <c r="E175" s="55" t="s">
        <v>14</v>
      </c>
      <c r="F175" s="103">
        <v>1</v>
      </c>
      <c r="G175" s="103"/>
      <c r="H175" s="104">
        <v>24420</v>
      </c>
      <c r="I175" s="104">
        <f t="shared" si="5"/>
        <v>24420</v>
      </c>
      <c r="J175" s="89"/>
    </row>
    <row r="176" spans="1:10" x14ac:dyDescent="0.2">
      <c r="A176" s="101">
        <v>43781</v>
      </c>
      <c r="B176" s="55">
        <v>1653</v>
      </c>
      <c r="C176" s="105"/>
      <c r="D176" s="55" t="s">
        <v>293</v>
      </c>
      <c r="E176" s="55" t="s">
        <v>14</v>
      </c>
      <c r="F176" s="103">
        <v>4</v>
      </c>
      <c r="G176" s="103"/>
      <c r="H176" s="104">
        <v>35777.71</v>
      </c>
      <c r="I176" s="104">
        <f t="shared" si="5"/>
        <v>143110.84</v>
      </c>
      <c r="J176" s="89"/>
    </row>
    <row r="177" spans="1:10" x14ac:dyDescent="0.2">
      <c r="A177" s="101">
        <v>43781</v>
      </c>
      <c r="B177" s="55">
        <v>1648</v>
      </c>
      <c r="C177" s="105"/>
      <c r="D177" s="55" t="s">
        <v>289</v>
      </c>
      <c r="E177" s="55" t="s">
        <v>14</v>
      </c>
      <c r="F177" s="103">
        <v>2</v>
      </c>
      <c r="G177" s="103"/>
      <c r="H177" s="104">
        <v>37871.03</v>
      </c>
      <c r="I177" s="104">
        <f t="shared" si="5"/>
        <v>75742.06</v>
      </c>
      <c r="J177" s="89"/>
    </row>
    <row r="178" spans="1:10" x14ac:dyDescent="0.2">
      <c r="A178" s="101">
        <v>43781</v>
      </c>
      <c r="B178" s="55">
        <v>1525</v>
      </c>
      <c r="C178" s="105">
        <v>4857</v>
      </c>
      <c r="D178" s="55" t="s">
        <v>46</v>
      </c>
      <c r="E178" s="55" t="s">
        <v>14</v>
      </c>
      <c r="F178" s="103">
        <v>3</v>
      </c>
      <c r="G178" s="103"/>
      <c r="H178" s="104">
        <v>65</v>
      </c>
      <c r="I178" s="104">
        <f t="shared" si="5"/>
        <v>195</v>
      </c>
    </row>
    <row r="179" spans="1:10" x14ac:dyDescent="0.2">
      <c r="A179" s="101">
        <v>43781</v>
      </c>
      <c r="B179" s="55">
        <v>1557</v>
      </c>
      <c r="C179" s="105">
        <v>6498</v>
      </c>
      <c r="D179" s="55" t="s">
        <v>42</v>
      </c>
      <c r="E179" s="55" t="s">
        <v>14</v>
      </c>
      <c r="F179" s="103">
        <v>590</v>
      </c>
      <c r="G179" s="103"/>
      <c r="H179" s="104">
        <v>56.05</v>
      </c>
      <c r="I179" s="104">
        <f t="shared" si="5"/>
        <v>33069.5</v>
      </c>
    </row>
    <row r="180" spans="1:10" x14ac:dyDescent="0.2">
      <c r="A180" s="101">
        <v>43781</v>
      </c>
      <c r="B180" s="55">
        <v>1627</v>
      </c>
      <c r="C180" s="105"/>
      <c r="D180" s="55" t="s">
        <v>276</v>
      </c>
      <c r="E180" s="55" t="s">
        <v>14</v>
      </c>
      <c r="F180" s="103">
        <v>100</v>
      </c>
      <c r="G180" s="103"/>
      <c r="H180" s="104">
        <v>1.04</v>
      </c>
      <c r="I180" s="104">
        <f t="shared" si="5"/>
        <v>104</v>
      </c>
    </row>
    <row r="181" spans="1:10" s="112" customFormat="1" x14ac:dyDescent="0.2">
      <c r="A181" s="101">
        <v>43781</v>
      </c>
      <c r="B181" s="55">
        <v>1565</v>
      </c>
      <c r="C181" s="105"/>
      <c r="D181" s="55" t="s">
        <v>248</v>
      </c>
      <c r="E181" s="55" t="s">
        <v>14</v>
      </c>
      <c r="F181" s="103">
        <v>25</v>
      </c>
      <c r="G181" s="103"/>
      <c r="H181" s="104">
        <v>19.14</v>
      </c>
      <c r="I181" s="104">
        <f t="shared" si="5"/>
        <v>478.5</v>
      </c>
      <c r="J181" s="94"/>
    </row>
    <row r="182" spans="1:10" s="112" customFormat="1" x14ac:dyDescent="0.2">
      <c r="A182" s="101">
        <v>43781</v>
      </c>
      <c r="B182" s="55">
        <v>1522</v>
      </c>
      <c r="C182" s="108"/>
      <c r="D182" s="55" t="s">
        <v>240</v>
      </c>
      <c r="E182" s="108" t="s">
        <v>14</v>
      </c>
      <c r="F182" s="108">
        <v>2</v>
      </c>
      <c r="G182" s="55"/>
      <c r="H182" s="109">
        <v>4289.6499999999996</v>
      </c>
      <c r="I182" s="104">
        <f t="shared" si="5"/>
        <v>8579.2999999999993</v>
      </c>
      <c r="J182" s="94"/>
    </row>
    <row r="183" spans="1:10" s="112" customFormat="1" x14ac:dyDescent="0.2">
      <c r="A183" s="101">
        <v>43781</v>
      </c>
      <c r="B183" s="55">
        <v>1667</v>
      </c>
      <c r="C183" s="105"/>
      <c r="D183" s="55" t="s">
        <v>320</v>
      </c>
      <c r="E183" s="55" t="s">
        <v>14</v>
      </c>
      <c r="F183" s="103">
        <v>2</v>
      </c>
      <c r="G183" s="103">
        <v>2</v>
      </c>
      <c r="H183" s="104">
        <v>9156.7999999999993</v>
      </c>
      <c r="I183" s="104">
        <f t="shared" si="5"/>
        <v>18313.599999999999</v>
      </c>
      <c r="J183" s="113"/>
    </row>
    <row r="184" spans="1:10" s="112" customFormat="1" x14ac:dyDescent="0.2">
      <c r="A184" s="101">
        <v>43781</v>
      </c>
      <c r="B184" s="55">
        <v>1685</v>
      </c>
      <c r="C184" s="105"/>
      <c r="D184" s="55" t="s">
        <v>316</v>
      </c>
      <c r="E184" s="55" t="s">
        <v>14</v>
      </c>
      <c r="F184" s="103">
        <v>2</v>
      </c>
      <c r="G184" s="103"/>
      <c r="H184" s="104">
        <v>2596</v>
      </c>
      <c r="I184" s="104">
        <f t="shared" si="5"/>
        <v>5192</v>
      </c>
      <c r="J184" s="94"/>
    </row>
    <row r="185" spans="1:10" s="112" customFormat="1" x14ac:dyDescent="0.2">
      <c r="A185" s="101">
        <v>43781</v>
      </c>
      <c r="B185" s="55">
        <v>1686</v>
      </c>
      <c r="C185" s="105"/>
      <c r="D185" s="55" t="s">
        <v>317</v>
      </c>
      <c r="E185" s="55" t="s">
        <v>14</v>
      </c>
      <c r="F185" s="103">
        <v>2</v>
      </c>
      <c r="G185" s="103"/>
      <c r="H185" s="104">
        <v>2596</v>
      </c>
      <c r="I185" s="104">
        <f t="shared" si="5"/>
        <v>5192</v>
      </c>
      <c r="J185" s="94"/>
    </row>
    <row r="186" spans="1:10" s="112" customFormat="1" x14ac:dyDescent="0.2">
      <c r="A186" s="101">
        <v>43781</v>
      </c>
      <c r="B186" s="55">
        <v>1684</v>
      </c>
      <c r="C186" s="105"/>
      <c r="D186" s="55" t="s">
        <v>315</v>
      </c>
      <c r="E186" s="55" t="s">
        <v>14</v>
      </c>
      <c r="F186" s="103">
        <v>2</v>
      </c>
      <c r="G186" s="103"/>
      <c r="H186" s="104">
        <v>2596</v>
      </c>
      <c r="I186" s="104">
        <f t="shared" si="5"/>
        <v>5192</v>
      </c>
      <c r="J186" s="94"/>
    </row>
    <row r="187" spans="1:10" s="112" customFormat="1" x14ac:dyDescent="0.2">
      <c r="A187" s="101">
        <v>43781</v>
      </c>
      <c r="B187" s="55">
        <v>1568</v>
      </c>
      <c r="C187" s="105"/>
      <c r="D187" s="55" t="s">
        <v>252</v>
      </c>
      <c r="E187" s="55" t="s">
        <v>14</v>
      </c>
      <c r="F187" s="103">
        <v>5</v>
      </c>
      <c r="G187" s="103"/>
      <c r="H187" s="104">
        <v>583.20000000000005</v>
      </c>
      <c r="I187" s="104">
        <f t="shared" si="5"/>
        <v>2916</v>
      </c>
      <c r="J187" s="94"/>
    </row>
    <row r="188" spans="1:10" s="112" customFormat="1" x14ac:dyDescent="0.2">
      <c r="A188" s="101">
        <v>43781</v>
      </c>
      <c r="B188" s="55">
        <v>1561</v>
      </c>
      <c r="C188" s="105"/>
      <c r="D188" s="55" t="s">
        <v>245</v>
      </c>
      <c r="E188" s="111" t="s">
        <v>14</v>
      </c>
      <c r="F188" s="111">
        <v>11</v>
      </c>
      <c r="G188" s="104"/>
      <c r="H188" s="109">
        <v>4347</v>
      </c>
      <c r="I188" s="104">
        <f t="shared" si="5"/>
        <v>47817</v>
      </c>
      <c r="J188" s="94"/>
    </row>
    <row r="189" spans="1:10" s="112" customFormat="1" x14ac:dyDescent="0.2">
      <c r="A189" s="101">
        <v>43781</v>
      </c>
      <c r="B189" s="55">
        <v>1570</v>
      </c>
      <c r="C189" s="105">
        <v>3982</v>
      </c>
      <c r="D189" s="55" t="s">
        <v>22</v>
      </c>
      <c r="E189" s="55" t="s">
        <v>14</v>
      </c>
      <c r="F189" s="103">
        <v>11</v>
      </c>
      <c r="G189" s="103"/>
      <c r="H189" s="104">
        <v>3215.5</v>
      </c>
      <c r="I189" s="104">
        <f t="shared" si="5"/>
        <v>35370.5</v>
      </c>
      <c r="J189" s="94"/>
    </row>
    <row r="190" spans="1:10" s="112" customFormat="1" x14ac:dyDescent="0.2">
      <c r="A190" s="101">
        <v>43781</v>
      </c>
      <c r="B190" s="55">
        <v>1571</v>
      </c>
      <c r="C190" s="105"/>
      <c r="D190" s="55" t="s">
        <v>253</v>
      </c>
      <c r="E190" s="55" t="s">
        <v>14</v>
      </c>
      <c r="F190" s="103">
        <v>3</v>
      </c>
      <c r="G190" s="103"/>
      <c r="H190" s="104">
        <v>4731.8</v>
      </c>
      <c r="I190" s="104">
        <f t="shared" si="5"/>
        <v>14195.400000000001</v>
      </c>
      <c r="J190" s="114"/>
    </row>
    <row r="191" spans="1:10" s="112" customFormat="1" x14ac:dyDescent="0.2">
      <c r="A191" s="101">
        <v>43781</v>
      </c>
      <c r="B191" s="55">
        <v>1480</v>
      </c>
      <c r="C191" s="105">
        <v>5251</v>
      </c>
      <c r="D191" s="55" t="s">
        <v>43</v>
      </c>
      <c r="E191" s="55" t="s">
        <v>14</v>
      </c>
      <c r="F191" s="103">
        <v>10</v>
      </c>
      <c r="G191" s="103"/>
      <c r="H191" s="104">
        <v>5240</v>
      </c>
      <c r="I191" s="104">
        <f t="shared" ref="I191:I222" si="6">F191*H191</f>
        <v>52400</v>
      </c>
      <c r="J191" s="114"/>
    </row>
    <row r="192" spans="1:10" s="112" customFormat="1" x14ac:dyDescent="0.2">
      <c r="A192" s="101">
        <v>43781</v>
      </c>
      <c r="B192" s="55">
        <v>1592</v>
      </c>
      <c r="C192" s="105">
        <v>2773</v>
      </c>
      <c r="D192" s="55" t="s">
        <v>159</v>
      </c>
      <c r="E192" s="55" t="s">
        <v>14</v>
      </c>
      <c r="F192" s="103">
        <v>3</v>
      </c>
      <c r="G192" s="103"/>
      <c r="H192" s="104">
        <v>875.56</v>
      </c>
      <c r="I192" s="104">
        <f t="shared" si="6"/>
        <v>2626.68</v>
      </c>
      <c r="J192" s="114"/>
    </row>
    <row r="193" spans="1:10" s="112" customFormat="1" ht="11.25" customHeight="1" x14ac:dyDescent="0.2">
      <c r="A193" s="101">
        <v>43781</v>
      </c>
      <c r="B193" s="55">
        <v>1485</v>
      </c>
      <c r="C193" s="105"/>
      <c r="D193" s="55" t="s">
        <v>229</v>
      </c>
      <c r="E193" s="55" t="s">
        <v>14</v>
      </c>
      <c r="F193" s="103">
        <v>3</v>
      </c>
      <c r="G193" s="103"/>
      <c r="H193" s="104">
        <v>1325.52</v>
      </c>
      <c r="I193" s="104">
        <f t="shared" si="6"/>
        <v>3976.56</v>
      </c>
      <c r="J193" s="114"/>
    </row>
    <row r="194" spans="1:10" ht="11.25" customHeight="1" x14ac:dyDescent="0.2">
      <c r="A194" s="101">
        <v>43781</v>
      </c>
      <c r="B194" s="55">
        <v>1564</v>
      </c>
      <c r="C194" s="105">
        <v>5460</v>
      </c>
      <c r="D194" s="55" t="s">
        <v>160</v>
      </c>
      <c r="E194" s="55" t="s">
        <v>14</v>
      </c>
      <c r="F194" s="103">
        <v>2</v>
      </c>
      <c r="G194" s="103"/>
      <c r="H194" s="120">
        <v>3910</v>
      </c>
      <c r="I194" s="104">
        <f t="shared" si="6"/>
        <v>7820</v>
      </c>
      <c r="J194" s="114"/>
    </row>
    <row r="195" spans="1:10" x14ac:dyDescent="0.2">
      <c r="A195" s="101">
        <v>43781</v>
      </c>
      <c r="B195" s="55">
        <v>1683</v>
      </c>
      <c r="C195" s="105"/>
      <c r="D195" s="55" t="s">
        <v>319</v>
      </c>
      <c r="E195" s="55" t="s">
        <v>14</v>
      </c>
      <c r="F195" s="103">
        <v>4</v>
      </c>
      <c r="G195" s="103"/>
      <c r="H195" s="104">
        <v>2088.6</v>
      </c>
      <c r="I195" s="104">
        <f t="shared" si="6"/>
        <v>8354.4</v>
      </c>
      <c r="J195" s="114"/>
    </row>
    <row r="196" spans="1:10" x14ac:dyDescent="0.2">
      <c r="A196" s="101">
        <v>43781</v>
      </c>
      <c r="B196" s="55">
        <v>1532</v>
      </c>
      <c r="C196" s="108"/>
      <c r="D196" s="55" t="s">
        <v>241</v>
      </c>
      <c r="E196" s="108" t="s">
        <v>14</v>
      </c>
      <c r="F196" s="108">
        <v>18</v>
      </c>
      <c r="G196" s="55"/>
      <c r="H196" s="109">
        <v>1257</v>
      </c>
      <c r="I196" s="104">
        <f t="shared" si="6"/>
        <v>22626</v>
      </c>
      <c r="J196" s="114"/>
    </row>
    <row r="197" spans="1:10" x14ac:dyDescent="0.2">
      <c r="A197" s="101">
        <v>43781</v>
      </c>
      <c r="B197" s="55">
        <v>1481</v>
      </c>
      <c r="C197" s="105">
        <v>5733</v>
      </c>
      <c r="D197" s="55" t="s">
        <v>138</v>
      </c>
      <c r="E197" s="55" t="s">
        <v>14</v>
      </c>
      <c r="F197" s="103">
        <v>5</v>
      </c>
      <c r="G197" s="103"/>
      <c r="H197" s="104">
        <v>1770</v>
      </c>
      <c r="I197" s="104">
        <f t="shared" si="6"/>
        <v>8850</v>
      </c>
    </row>
    <row r="198" spans="1:10" x14ac:dyDescent="0.2">
      <c r="A198" s="101">
        <v>43781</v>
      </c>
      <c r="B198" s="55">
        <v>1482</v>
      </c>
      <c r="C198" s="105">
        <v>5733</v>
      </c>
      <c r="D198" s="55" t="s">
        <v>227</v>
      </c>
      <c r="E198" s="55" t="s">
        <v>14</v>
      </c>
      <c r="F198" s="103">
        <v>7</v>
      </c>
      <c r="G198" s="103"/>
      <c r="H198" s="104">
        <v>1770</v>
      </c>
      <c r="I198" s="104">
        <f t="shared" si="6"/>
        <v>12390</v>
      </c>
    </row>
    <row r="199" spans="1:10" x14ac:dyDescent="0.2">
      <c r="A199" s="101">
        <v>43781</v>
      </c>
      <c r="B199" s="55">
        <v>1589</v>
      </c>
      <c r="C199" s="105"/>
      <c r="D199" s="55" t="s">
        <v>268</v>
      </c>
      <c r="E199" s="55" t="s">
        <v>14</v>
      </c>
      <c r="F199" s="103">
        <v>13</v>
      </c>
      <c r="G199" s="103"/>
      <c r="H199" s="104">
        <v>2247.9</v>
      </c>
      <c r="I199" s="104">
        <f t="shared" si="6"/>
        <v>29222.7</v>
      </c>
      <c r="J199" s="114"/>
    </row>
    <row r="200" spans="1:10" x14ac:dyDescent="0.2">
      <c r="A200" s="101">
        <v>43781</v>
      </c>
      <c r="B200" s="55">
        <v>1492</v>
      </c>
      <c r="C200" s="105">
        <v>9637</v>
      </c>
      <c r="D200" s="55" t="s">
        <v>142</v>
      </c>
      <c r="E200" s="55" t="s">
        <v>14</v>
      </c>
      <c r="F200" s="103">
        <v>22</v>
      </c>
      <c r="G200" s="103"/>
      <c r="H200" s="104">
        <v>574.76</v>
      </c>
      <c r="I200" s="104">
        <f t="shared" si="6"/>
        <v>12644.72</v>
      </c>
      <c r="J200" s="114"/>
    </row>
    <row r="201" spans="1:10" ht="15" customHeight="1" x14ac:dyDescent="0.2">
      <c r="A201" s="101">
        <v>43781</v>
      </c>
      <c r="B201" s="55">
        <v>1486</v>
      </c>
      <c r="C201" s="105">
        <v>5733</v>
      </c>
      <c r="D201" s="55" t="s">
        <v>147</v>
      </c>
      <c r="E201" s="55" t="s">
        <v>14</v>
      </c>
      <c r="F201" s="103">
        <v>5</v>
      </c>
      <c r="G201" s="103"/>
      <c r="H201" s="104">
        <v>2466.1999999999998</v>
      </c>
      <c r="I201" s="104">
        <f t="shared" si="6"/>
        <v>12331</v>
      </c>
      <c r="J201" s="114"/>
    </row>
    <row r="202" spans="1:10" x14ac:dyDescent="0.2">
      <c r="A202" s="101">
        <v>43781</v>
      </c>
      <c r="B202" s="55">
        <v>1488</v>
      </c>
      <c r="C202" s="105">
        <v>5734</v>
      </c>
      <c r="D202" s="55" t="s">
        <v>148</v>
      </c>
      <c r="E202" s="55" t="s">
        <v>14</v>
      </c>
      <c r="F202" s="103">
        <v>3</v>
      </c>
      <c r="G202" s="103"/>
      <c r="H202" s="104">
        <v>2596</v>
      </c>
      <c r="I202" s="104">
        <f t="shared" si="6"/>
        <v>7788</v>
      </c>
      <c r="J202" s="114"/>
    </row>
    <row r="203" spans="1:10" x14ac:dyDescent="0.2">
      <c r="A203" s="101">
        <v>43781</v>
      </c>
      <c r="B203" s="55">
        <v>1479</v>
      </c>
      <c r="C203" s="105">
        <v>5735</v>
      </c>
      <c r="D203" s="55" t="s">
        <v>139</v>
      </c>
      <c r="E203" s="55" t="s">
        <v>14</v>
      </c>
      <c r="F203" s="103">
        <v>3</v>
      </c>
      <c r="G203" s="103"/>
      <c r="H203" s="104">
        <v>2596</v>
      </c>
      <c r="I203" s="104">
        <f t="shared" si="6"/>
        <v>7788</v>
      </c>
      <c r="J203" s="114"/>
    </row>
    <row r="204" spans="1:10" x14ac:dyDescent="0.2">
      <c r="A204" s="101">
        <v>43781</v>
      </c>
      <c r="B204" s="55">
        <v>1487</v>
      </c>
      <c r="C204" s="105">
        <v>5736</v>
      </c>
      <c r="D204" s="55" t="s">
        <v>149</v>
      </c>
      <c r="E204" s="55" t="s">
        <v>14</v>
      </c>
      <c r="F204" s="103">
        <v>3</v>
      </c>
      <c r="G204" s="103"/>
      <c r="H204" s="104">
        <v>2596</v>
      </c>
      <c r="I204" s="104">
        <f t="shared" si="6"/>
        <v>7788</v>
      </c>
      <c r="J204" s="114"/>
    </row>
    <row r="205" spans="1:10" x14ac:dyDescent="0.2">
      <c r="A205" s="101">
        <v>43781</v>
      </c>
      <c r="B205" s="55">
        <v>1495</v>
      </c>
      <c r="C205" s="105"/>
      <c r="D205" s="55" t="s">
        <v>232</v>
      </c>
      <c r="E205" s="55" t="s">
        <v>14</v>
      </c>
      <c r="F205" s="103">
        <v>11</v>
      </c>
      <c r="G205" s="103"/>
      <c r="H205" s="104">
        <v>538.20000000000005</v>
      </c>
      <c r="I205" s="104">
        <f t="shared" si="6"/>
        <v>5920.2000000000007</v>
      </c>
    </row>
    <row r="206" spans="1:10" x14ac:dyDescent="0.2">
      <c r="A206" s="101">
        <v>43781</v>
      </c>
      <c r="B206" s="55">
        <v>1483</v>
      </c>
      <c r="C206" s="105"/>
      <c r="D206" s="55" t="s">
        <v>228</v>
      </c>
      <c r="E206" s="55" t="s">
        <v>14</v>
      </c>
      <c r="F206" s="103">
        <v>6</v>
      </c>
      <c r="G206" s="103"/>
      <c r="H206" s="104">
        <v>10839.48</v>
      </c>
      <c r="I206" s="104">
        <f t="shared" si="6"/>
        <v>65036.88</v>
      </c>
    </row>
    <row r="207" spans="1:10" x14ac:dyDescent="0.2">
      <c r="A207" s="101">
        <v>43781</v>
      </c>
      <c r="B207" s="55">
        <v>1489</v>
      </c>
      <c r="C207" s="105">
        <v>9638</v>
      </c>
      <c r="D207" s="55" t="s">
        <v>344</v>
      </c>
      <c r="E207" s="55" t="s">
        <v>14</v>
      </c>
      <c r="F207" s="103">
        <v>8</v>
      </c>
      <c r="G207" s="103"/>
      <c r="H207" s="104">
        <v>1427.8</v>
      </c>
      <c r="I207" s="104">
        <f t="shared" si="6"/>
        <v>11422.4</v>
      </c>
    </row>
    <row r="208" spans="1:10" x14ac:dyDescent="0.2">
      <c r="A208" s="101">
        <v>43781</v>
      </c>
      <c r="B208" s="55">
        <v>1505</v>
      </c>
      <c r="C208" s="105"/>
      <c r="D208" s="55" t="s">
        <v>237</v>
      </c>
      <c r="E208" s="55" t="s">
        <v>14</v>
      </c>
      <c r="F208" s="103">
        <v>5</v>
      </c>
      <c r="G208" s="103"/>
      <c r="H208" s="104">
        <v>3988.4</v>
      </c>
      <c r="I208" s="104">
        <f t="shared" si="6"/>
        <v>19942</v>
      </c>
    </row>
    <row r="209" spans="1:10" x14ac:dyDescent="0.2">
      <c r="A209" s="101">
        <v>43781</v>
      </c>
      <c r="B209" s="55">
        <v>1621</v>
      </c>
      <c r="C209" s="105">
        <v>1608</v>
      </c>
      <c r="D209" s="55" t="s">
        <v>135</v>
      </c>
      <c r="E209" s="55" t="s">
        <v>14</v>
      </c>
      <c r="F209" s="103">
        <v>8</v>
      </c>
      <c r="G209" s="103"/>
      <c r="H209" s="104">
        <v>2088.6</v>
      </c>
      <c r="I209" s="104">
        <f t="shared" si="6"/>
        <v>16708.8</v>
      </c>
    </row>
    <row r="210" spans="1:10" x14ac:dyDescent="0.2">
      <c r="A210" s="101">
        <v>43781</v>
      </c>
      <c r="B210" s="55">
        <v>1493</v>
      </c>
      <c r="C210" s="105">
        <v>9639</v>
      </c>
      <c r="D210" s="55" t="s">
        <v>150</v>
      </c>
      <c r="E210" s="55" t="s">
        <v>14</v>
      </c>
      <c r="F210" s="103">
        <v>5</v>
      </c>
      <c r="G210" s="103"/>
      <c r="H210" s="104">
        <v>3556.22</v>
      </c>
      <c r="I210" s="104">
        <f t="shared" si="6"/>
        <v>17781.099999999999</v>
      </c>
      <c r="J210" s="89"/>
    </row>
    <row r="211" spans="1:10" x14ac:dyDescent="0.2">
      <c r="A211" s="101">
        <v>43781</v>
      </c>
      <c r="B211" s="55">
        <v>1591</v>
      </c>
      <c r="C211" s="105"/>
      <c r="D211" s="55" t="s">
        <v>269</v>
      </c>
      <c r="E211" s="55" t="s">
        <v>14</v>
      </c>
      <c r="F211" s="103">
        <v>8</v>
      </c>
      <c r="G211" s="103"/>
      <c r="H211" s="104">
        <v>1331.48</v>
      </c>
      <c r="I211" s="104">
        <f t="shared" si="6"/>
        <v>10651.84</v>
      </c>
      <c r="J211" s="89"/>
    </row>
    <row r="212" spans="1:10" x14ac:dyDescent="0.2">
      <c r="A212" s="101">
        <v>43781</v>
      </c>
      <c r="B212" s="55">
        <v>1623</v>
      </c>
      <c r="C212" s="105"/>
      <c r="D212" s="55" t="s">
        <v>269</v>
      </c>
      <c r="E212" s="55" t="s">
        <v>14</v>
      </c>
      <c r="F212" s="103">
        <v>1</v>
      </c>
      <c r="G212" s="103"/>
      <c r="H212" s="104">
        <v>1331.48</v>
      </c>
      <c r="I212" s="104">
        <f t="shared" si="6"/>
        <v>1331.48</v>
      </c>
      <c r="J212" s="89"/>
    </row>
    <row r="213" spans="1:10" x14ac:dyDescent="0.2">
      <c r="A213" s="101">
        <v>43781</v>
      </c>
      <c r="B213" s="55">
        <v>1577</v>
      </c>
      <c r="C213" s="105"/>
      <c r="D213" s="55" t="s">
        <v>257</v>
      </c>
      <c r="E213" s="55" t="s">
        <v>14</v>
      </c>
      <c r="F213" s="103">
        <v>2</v>
      </c>
      <c r="G213" s="103"/>
      <c r="H213" s="104">
        <v>2950</v>
      </c>
      <c r="I213" s="104">
        <f t="shared" si="6"/>
        <v>5900</v>
      </c>
      <c r="J213" s="89"/>
    </row>
    <row r="214" spans="1:10" x14ac:dyDescent="0.2">
      <c r="A214" s="101">
        <v>43781</v>
      </c>
      <c r="B214" s="55">
        <v>1675</v>
      </c>
      <c r="C214" s="105"/>
      <c r="D214" s="55" t="s">
        <v>309</v>
      </c>
      <c r="E214" s="55" t="s">
        <v>14</v>
      </c>
      <c r="F214" s="103">
        <v>6</v>
      </c>
      <c r="G214" s="103"/>
      <c r="H214" s="104">
        <v>511.76</v>
      </c>
      <c r="I214" s="104">
        <f t="shared" si="6"/>
        <v>3070.56</v>
      </c>
      <c r="J214" s="89"/>
    </row>
    <row r="215" spans="1:10" x14ac:dyDescent="0.2">
      <c r="A215" s="101">
        <v>43781</v>
      </c>
      <c r="B215" s="55">
        <v>1494</v>
      </c>
      <c r="C215" s="105">
        <v>2375</v>
      </c>
      <c r="D215" s="55" t="s">
        <v>143</v>
      </c>
      <c r="E215" s="55" t="s">
        <v>14</v>
      </c>
      <c r="F215" s="103">
        <v>4</v>
      </c>
      <c r="G215" s="103"/>
      <c r="H215" s="104">
        <v>2950</v>
      </c>
      <c r="I215" s="104">
        <f t="shared" si="6"/>
        <v>11800</v>
      </c>
      <c r="J215" s="89"/>
    </row>
    <row r="216" spans="1:10" x14ac:dyDescent="0.2">
      <c r="A216" s="101">
        <v>43781</v>
      </c>
      <c r="B216" s="55">
        <v>1619</v>
      </c>
      <c r="C216" s="105">
        <v>4316</v>
      </c>
      <c r="D216" s="55" t="s">
        <v>141</v>
      </c>
      <c r="E216" s="55" t="s">
        <v>14</v>
      </c>
      <c r="F216" s="103">
        <v>3</v>
      </c>
      <c r="G216" s="103"/>
      <c r="H216" s="104">
        <v>1622.5</v>
      </c>
      <c r="I216" s="104">
        <f t="shared" si="6"/>
        <v>4867.5</v>
      </c>
      <c r="J216" s="89"/>
    </row>
    <row r="217" spans="1:10" x14ac:dyDescent="0.2">
      <c r="A217" s="101">
        <v>43781</v>
      </c>
      <c r="B217" s="55">
        <v>1484</v>
      </c>
      <c r="C217" s="105">
        <v>9640</v>
      </c>
      <c r="D217" s="55" t="s">
        <v>123</v>
      </c>
      <c r="E217" s="55" t="s">
        <v>14</v>
      </c>
      <c r="F217" s="103">
        <v>8</v>
      </c>
      <c r="G217" s="103"/>
      <c r="H217" s="104">
        <v>713.9</v>
      </c>
      <c r="I217" s="104">
        <f t="shared" si="6"/>
        <v>5711.2</v>
      </c>
      <c r="J217" s="89"/>
    </row>
    <row r="218" spans="1:10" x14ac:dyDescent="0.2">
      <c r="A218" s="101">
        <v>43781</v>
      </c>
      <c r="B218" s="55">
        <v>1682</v>
      </c>
      <c r="C218" s="105">
        <v>9642</v>
      </c>
      <c r="D218" s="55" t="s">
        <v>144</v>
      </c>
      <c r="E218" s="55" t="s">
        <v>14</v>
      </c>
      <c r="F218" s="103">
        <v>2</v>
      </c>
      <c r="G218" s="103"/>
      <c r="H218" s="104">
        <v>2596</v>
      </c>
      <c r="I218" s="104">
        <f t="shared" si="6"/>
        <v>5192</v>
      </c>
      <c r="J218" s="89"/>
    </row>
    <row r="219" spans="1:10" x14ac:dyDescent="0.2">
      <c r="A219" s="101">
        <v>43781</v>
      </c>
      <c r="B219" s="55">
        <v>1625</v>
      </c>
      <c r="C219" s="105"/>
      <c r="D219" s="55" t="s">
        <v>274</v>
      </c>
      <c r="E219" s="55" t="s">
        <v>14</v>
      </c>
      <c r="F219" s="103">
        <v>1</v>
      </c>
      <c r="G219" s="103"/>
      <c r="H219" s="104">
        <v>1427.8</v>
      </c>
      <c r="I219" s="104">
        <f t="shared" si="6"/>
        <v>1427.8</v>
      </c>
      <c r="J219" s="89"/>
    </row>
    <row r="220" spans="1:10" x14ac:dyDescent="0.2">
      <c r="A220" s="101">
        <v>43781</v>
      </c>
      <c r="B220" s="55">
        <v>1574</v>
      </c>
      <c r="C220" s="105"/>
      <c r="D220" s="55" t="s">
        <v>255</v>
      </c>
      <c r="E220" s="55" t="s">
        <v>14</v>
      </c>
      <c r="F220" s="103">
        <v>10</v>
      </c>
      <c r="G220" s="103"/>
      <c r="H220" s="104">
        <v>3894</v>
      </c>
      <c r="I220" s="104">
        <f t="shared" si="6"/>
        <v>38940</v>
      </c>
      <c r="J220" s="89"/>
    </row>
    <row r="221" spans="1:10" x14ac:dyDescent="0.2">
      <c r="A221" s="101">
        <v>43781</v>
      </c>
      <c r="B221" s="55">
        <v>1563</v>
      </c>
      <c r="C221" s="105"/>
      <c r="D221" s="55" t="s">
        <v>247</v>
      </c>
      <c r="E221" s="55" t="s">
        <v>14</v>
      </c>
      <c r="F221" s="103">
        <v>25</v>
      </c>
      <c r="G221" s="103"/>
      <c r="H221" s="104">
        <v>7.38</v>
      </c>
      <c r="I221" s="104">
        <f t="shared" si="6"/>
        <v>184.5</v>
      </c>
      <c r="J221" s="89"/>
    </row>
    <row r="222" spans="1:10" x14ac:dyDescent="0.2">
      <c r="A222" s="101">
        <v>43781</v>
      </c>
      <c r="B222" s="55">
        <v>1624</v>
      </c>
      <c r="C222" s="105"/>
      <c r="D222" s="55" t="s">
        <v>273</v>
      </c>
      <c r="E222" s="55" t="s">
        <v>14</v>
      </c>
      <c r="F222" s="103">
        <v>100</v>
      </c>
      <c r="G222" s="103"/>
      <c r="H222" s="104">
        <v>0.62</v>
      </c>
      <c r="I222" s="104">
        <f t="shared" si="6"/>
        <v>62</v>
      </c>
      <c r="J222" s="89"/>
    </row>
    <row r="223" spans="1:10" x14ac:dyDescent="0.2">
      <c r="A223" s="101">
        <v>43781</v>
      </c>
      <c r="B223" s="55">
        <v>1651</v>
      </c>
      <c r="C223" s="105"/>
      <c r="D223" s="55" t="s">
        <v>291</v>
      </c>
      <c r="E223" s="55" t="s">
        <v>14</v>
      </c>
      <c r="F223" s="103">
        <v>3</v>
      </c>
      <c r="G223" s="103"/>
      <c r="H223" s="104">
        <v>4803.6499999999996</v>
      </c>
      <c r="I223" s="104">
        <f t="shared" ref="I223:I239" si="7">F223*H223</f>
        <v>14410.949999999999</v>
      </c>
      <c r="J223" s="89"/>
    </row>
    <row r="224" spans="1:10" x14ac:dyDescent="0.2">
      <c r="A224" s="101">
        <v>43781</v>
      </c>
      <c r="B224" s="55">
        <v>1657</v>
      </c>
      <c r="C224" s="105"/>
      <c r="D224" s="55" t="s">
        <v>342</v>
      </c>
      <c r="E224" s="55" t="s">
        <v>14</v>
      </c>
      <c r="F224" s="103">
        <v>5</v>
      </c>
      <c r="G224" s="103"/>
      <c r="H224" s="104">
        <v>4803.6499999999996</v>
      </c>
      <c r="I224" s="104">
        <f t="shared" si="7"/>
        <v>24018.25</v>
      </c>
      <c r="J224" s="89"/>
    </row>
    <row r="225" spans="1:10" x14ac:dyDescent="0.2">
      <c r="A225" s="101">
        <v>43781</v>
      </c>
      <c r="B225" s="55">
        <v>1666</v>
      </c>
      <c r="C225" s="105"/>
      <c r="D225" s="55" t="s">
        <v>306</v>
      </c>
      <c r="E225" s="55" t="s">
        <v>14</v>
      </c>
      <c r="F225" s="103">
        <v>1</v>
      </c>
      <c r="G225" s="103"/>
      <c r="H225" s="104">
        <v>1478.31</v>
      </c>
      <c r="I225" s="104">
        <f t="shared" si="7"/>
        <v>1478.31</v>
      </c>
      <c r="J225" s="89"/>
    </row>
    <row r="226" spans="1:10" x14ac:dyDescent="0.2">
      <c r="A226" s="101">
        <v>43781</v>
      </c>
      <c r="B226" s="55">
        <v>1500</v>
      </c>
      <c r="C226" s="105">
        <v>9564</v>
      </c>
      <c r="D226" s="55" t="s">
        <v>345</v>
      </c>
      <c r="E226" s="55" t="s">
        <v>235</v>
      </c>
      <c r="F226" s="103">
        <v>3</v>
      </c>
      <c r="G226" s="103"/>
      <c r="H226" s="104">
        <v>42250</v>
      </c>
      <c r="I226" s="104">
        <f t="shared" si="7"/>
        <v>126750</v>
      </c>
    </row>
    <row r="227" spans="1:10" x14ac:dyDescent="0.2">
      <c r="A227" s="101">
        <v>43781</v>
      </c>
      <c r="B227" s="55">
        <v>1573</v>
      </c>
      <c r="C227" s="105"/>
      <c r="D227" s="55" t="s">
        <v>254</v>
      </c>
      <c r="E227" s="55" t="s">
        <v>14</v>
      </c>
      <c r="F227" s="103">
        <v>1</v>
      </c>
      <c r="G227" s="103"/>
      <c r="H227" s="104">
        <v>130.38999999999999</v>
      </c>
      <c r="I227" s="104">
        <f t="shared" si="7"/>
        <v>130.38999999999999</v>
      </c>
    </row>
    <row r="228" spans="1:10" x14ac:dyDescent="0.2">
      <c r="A228" s="101">
        <v>43781</v>
      </c>
      <c r="B228" s="55">
        <v>1566</v>
      </c>
      <c r="C228" s="105"/>
      <c r="D228" s="55" t="s">
        <v>340</v>
      </c>
      <c r="E228" s="55" t="s">
        <v>14</v>
      </c>
      <c r="F228" s="103">
        <v>10</v>
      </c>
      <c r="G228" s="103"/>
      <c r="H228" s="104">
        <v>685</v>
      </c>
      <c r="I228" s="104">
        <f t="shared" si="7"/>
        <v>6850</v>
      </c>
    </row>
    <row r="229" spans="1:10" x14ac:dyDescent="0.2">
      <c r="A229" s="101">
        <v>43781</v>
      </c>
      <c r="B229" s="55">
        <v>1468</v>
      </c>
      <c r="C229" s="105">
        <v>9643</v>
      </c>
      <c r="D229" s="55" t="s">
        <v>337</v>
      </c>
      <c r="E229" s="55" t="s">
        <v>14</v>
      </c>
      <c r="F229" s="103">
        <v>5</v>
      </c>
      <c r="G229" s="103"/>
      <c r="H229" s="104">
        <v>290</v>
      </c>
      <c r="I229" s="104">
        <f t="shared" si="7"/>
        <v>1450</v>
      </c>
    </row>
    <row r="230" spans="1:10" s="117" customFormat="1" x14ac:dyDescent="0.2">
      <c r="A230" s="101">
        <v>43781</v>
      </c>
      <c r="B230" s="55">
        <v>1576</v>
      </c>
      <c r="C230" s="105">
        <v>9643</v>
      </c>
      <c r="D230" s="55" t="s">
        <v>256</v>
      </c>
      <c r="E230" s="55" t="s">
        <v>14</v>
      </c>
      <c r="F230" s="103">
        <v>3</v>
      </c>
      <c r="G230" s="103"/>
      <c r="H230" s="104">
        <v>290</v>
      </c>
      <c r="I230" s="104">
        <f t="shared" si="7"/>
        <v>870</v>
      </c>
      <c r="J230" s="94"/>
    </row>
    <row r="231" spans="1:10" x14ac:dyDescent="0.2">
      <c r="A231" s="101">
        <v>43781</v>
      </c>
      <c r="B231" s="55">
        <v>1559</v>
      </c>
      <c r="C231" s="105">
        <v>9644</v>
      </c>
      <c r="D231" s="55" t="s">
        <v>173</v>
      </c>
      <c r="E231" s="55" t="s">
        <v>14</v>
      </c>
      <c r="F231" s="103">
        <v>5</v>
      </c>
      <c r="G231" s="103"/>
      <c r="H231" s="104">
        <v>472</v>
      </c>
      <c r="I231" s="104">
        <f t="shared" si="7"/>
        <v>2360</v>
      </c>
    </row>
    <row r="232" spans="1:10" x14ac:dyDescent="0.2">
      <c r="A232" s="101">
        <v>43781</v>
      </c>
      <c r="B232" s="55">
        <v>1469</v>
      </c>
      <c r="C232" s="105">
        <v>1891</v>
      </c>
      <c r="D232" s="55" t="s">
        <v>33</v>
      </c>
      <c r="E232" s="55" t="s">
        <v>14</v>
      </c>
      <c r="F232" s="103">
        <v>5</v>
      </c>
      <c r="G232" s="103"/>
      <c r="H232" s="104">
        <v>190.26</v>
      </c>
      <c r="I232" s="104">
        <f t="shared" si="7"/>
        <v>951.3</v>
      </c>
    </row>
    <row r="233" spans="1:10" x14ac:dyDescent="0.2">
      <c r="A233" s="101">
        <v>43781</v>
      </c>
      <c r="B233" s="55">
        <v>1467</v>
      </c>
      <c r="C233" s="105">
        <v>3523</v>
      </c>
      <c r="D233" s="55" t="s">
        <v>165</v>
      </c>
      <c r="E233" s="55" t="s">
        <v>14</v>
      </c>
      <c r="F233" s="103">
        <v>10</v>
      </c>
      <c r="G233" s="103"/>
      <c r="H233" s="104">
        <v>112.1</v>
      </c>
      <c r="I233" s="104">
        <f t="shared" si="7"/>
        <v>1121</v>
      </c>
    </row>
    <row r="234" spans="1:10" x14ac:dyDescent="0.2">
      <c r="A234" s="101">
        <v>43781</v>
      </c>
      <c r="B234" s="55">
        <v>1585</v>
      </c>
      <c r="C234" s="105"/>
      <c r="D234" s="55" t="s">
        <v>265</v>
      </c>
      <c r="E234" s="55" t="s">
        <v>14</v>
      </c>
      <c r="F234" s="103">
        <v>3</v>
      </c>
      <c r="G234" s="103"/>
      <c r="H234" s="104">
        <v>24.3</v>
      </c>
      <c r="I234" s="104">
        <f t="shared" si="7"/>
        <v>72.900000000000006</v>
      </c>
    </row>
    <row r="235" spans="1:10" x14ac:dyDescent="0.2">
      <c r="A235" s="101">
        <v>43781</v>
      </c>
      <c r="B235" s="55">
        <v>1580</v>
      </c>
      <c r="C235" s="105">
        <v>5247</v>
      </c>
      <c r="D235" s="55" t="s">
        <v>259</v>
      </c>
      <c r="E235" s="55" t="s">
        <v>14</v>
      </c>
      <c r="F235" s="103">
        <v>1</v>
      </c>
      <c r="G235" s="103"/>
      <c r="H235" s="104">
        <v>43961.19</v>
      </c>
      <c r="I235" s="104">
        <f t="shared" si="7"/>
        <v>43961.19</v>
      </c>
    </row>
    <row r="236" spans="1:10" x14ac:dyDescent="0.2">
      <c r="A236" s="101">
        <v>43781</v>
      </c>
      <c r="B236" s="55">
        <v>1639</v>
      </c>
      <c r="C236" s="105">
        <v>5194</v>
      </c>
      <c r="D236" s="55" t="s">
        <v>66</v>
      </c>
      <c r="E236" s="55" t="s">
        <v>10</v>
      </c>
      <c r="F236" s="103">
        <v>11</v>
      </c>
      <c r="G236" s="103"/>
      <c r="H236" s="104">
        <v>2714</v>
      </c>
      <c r="I236" s="104">
        <f t="shared" si="7"/>
        <v>29854</v>
      </c>
    </row>
    <row r="237" spans="1:10" x14ac:dyDescent="0.2">
      <c r="A237" s="101">
        <v>43781</v>
      </c>
      <c r="B237" s="55">
        <v>1496</v>
      </c>
      <c r="C237" s="102" t="s">
        <v>223</v>
      </c>
      <c r="D237" s="55" t="s">
        <v>140</v>
      </c>
      <c r="E237" s="55" t="s">
        <v>10</v>
      </c>
      <c r="F237" s="103">
        <v>7</v>
      </c>
      <c r="G237" s="103"/>
      <c r="H237" s="104">
        <v>2220</v>
      </c>
      <c r="I237" s="104">
        <f t="shared" si="7"/>
        <v>15540</v>
      </c>
    </row>
    <row r="238" spans="1:10" x14ac:dyDescent="0.2">
      <c r="A238" s="101">
        <v>43781</v>
      </c>
      <c r="B238" s="55">
        <v>1538</v>
      </c>
      <c r="C238" s="102" t="s">
        <v>224</v>
      </c>
      <c r="D238" s="55" t="s">
        <v>145</v>
      </c>
      <c r="E238" s="55" t="s">
        <v>10</v>
      </c>
      <c r="F238" s="103">
        <v>11</v>
      </c>
      <c r="G238" s="103"/>
      <c r="H238" s="104">
        <v>2913</v>
      </c>
      <c r="I238" s="104">
        <f t="shared" si="7"/>
        <v>32043</v>
      </c>
    </row>
    <row r="239" spans="1:10" x14ac:dyDescent="0.2">
      <c r="A239" s="101">
        <v>43781</v>
      </c>
      <c r="B239" s="55">
        <v>1502</v>
      </c>
      <c r="C239" s="105"/>
      <c r="D239" s="55" t="s">
        <v>236</v>
      </c>
      <c r="E239" s="55" t="s">
        <v>14</v>
      </c>
      <c r="F239" s="103">
        <v>2</v>
      </c>
      <c r="G239" s="103"/>
      <c r="H239" s="104">
        <v>235</v>
      </c>
      <c r="I239" s="104">
        <f t="shared" si="7"/>
        <v>470</v>
      </c>
    </row>
    <row r="240" spans="1:10" x14ac:dyDescent="0.2">
      <c r="B240" s="118"/>
      <c r="C240" s="107"/>
      <c r="D240" s="118"/>
      <c r="E240" s="118"/>
      <c r="F240" s="119"/>
      <c r="G240" s="119"/>
      <c r="H240" s="120"/>
      <c r="I240" s="120"/>
    </row>
    <row r="241" spans="1:10" x14ac:dyDescent="0.2">
      <c r="A241" s="112"/>
      <c r="B241" s="118"/>
      <c r="C241" s="107"/>
      <c r="D241" s="118"/>
      <c r="E241" s="118"/>
      <c r="F241" s="119"/>
      <c r="G241" s="119"/>
      <c r="H241" s="121" t="s">
        <v>174</v>
      </c>
      <c r="I241" s="122"/>
    </row>
    <row r="242" spans="1:10" x14ac:dyDescent="0.2">
      <c r="A242" s="112"/>
      <c r="B242" s="118"/>
      <c r="C242" s="107"/>
      <c r="D242" s="118"/>
      <c r="E242" s="118"/>
      <c r="F242" s="119"/>
      <c r="G242" s="119"/>
      <c r="H242" s="120"/>
      <c r="I242" s="120"/>
    </row>
    <row r="243" spans="1:10" x14ac:dyDescent="0.2">
      <c r="A243" s="112"/>
      <c r="B243" s="118"/>
      <c r="C243" s="107"/>
      <c r="D243" s="118"/>
      <c r="E243" s="118"/>
      <c r="F243" s="119"/>
      <c r="G243" s="119"/>
      <c r="H243" s="120"/>
      <c r="I243" s="120"/>
    </row>
    <row r="244" spans="1:10" x14ac:dyDescent="0.2">
      <c r="A244" s="112"/>
      <c r="B244" s="118"/>
      <c r="C244" s="107"/>
      <c r="D244" s="118"/>
      <c r="E244" s="118"/>
      <c r="F244" s="119"/>
      <c r="G244" s="119"/>
      <c r="H244" s="120"/>
      <c r="I244" s="120"/>
    </row>
    <row r="245" spans="1:10" x14ac:dyDescent="0.2">
      <c r="A245" s="123" t="s">
        <v>175</v>
      </c>
      <c r="B245" s="118"/>
      <c r="C245" s="107"/>
      <c r="D245" s="118"/>
      <c r="E245" s="118"/>
      <c r="F245" s="119"/>
      <c r="G245" s="119"/>
      <c r="H245" s="120"/>
      <c r="I245" s="120"/>
      <c r="J245" s="113"/>
    </row>
    <row r="246" spans="1:10" x14ac:dyDescent="0.2">
      <c r="A246" s="112" t="s">
        <v>177</v>
      </c>
      <c r="B246" s="118"/>
      <c r="C246" s="107"/>
      <c r="D246" s="118"/>
      <c r="E246" s="118"/>
      <c r="F246" s="119"/>
      <c r="G246" s="119"/>
      <c r="H246" s="120"/>
      <c r="I246" s="120"/>
      <c r="J246" s="113"/>
    </row>
    <row r="247" spans="1:10" x14ac:dyDescent="0.2">
      <c r="A247" s="112"/>
      <c r="B247" s="118"/>
      <c r="C247" s="107"/>
      <c r="D247" s="118"/>
      <c r="E247" s="118"/>
      <c r="F247" s="119"/>
      <c r="G247" s="119"/>
      <c r="H247" s="120"/>
      <c r="I247" s="120"/>
      <c r="J247" s="113"/>
    </row>
    <row r="248" spans="1:10" x14ac:dyDescent="0.2">
      <c r="A248" s="112"/>
      <c r="B248" s="118"/>
      <c r="C248" s="107"/>
      <c r="D248" s="118"/>
      <c r="E248" s="118"/>
      <c r="F248" s="119"/>
      <c r="G248" s="119"/>
      <c r="H248" s="120"/>
      <c r="I248" s="120"/>
      <c r="J248" s="113"/>
    </row>
    <row r="249" spans="1:10" x14ac:dyDescent="0.2">
      <c r="A249" s="112"/>
      <c r="B249" s="118"/>
      <c r="C249" s="107"/>
      <c r="D249" s="118"/>
      <c r="E249" s="118"/>
      <c r="F249" s="124" t="s">
        <v>343</v>
      </c>
      <c r="G249" s="124"/>
      <c r="H249" s="120"/>
      <c r="I249" s="120"/>
      <c r="J249" s="113"/>
    </row>
    <row r="250" spans="1:10" x14ac:dyDescent="0.2">
      <c r="A250" s="112"/>
      <c r="E250" s="126"/>
      <c r="F250" s="127" t="s">
        <v>178</v>
      </c>
      <c r="G250" s="128"/>
      <c r="I250" s="112"/>
      <c r="J250" s="129"/>
    </row>
    <row r="251" spans="1:10" x14ac:dyDescent="0.2">
      <c r="E251" s="127"/>
      <c r="F251" s="128"/>
      <c r="G251" s="115"/>
      <c r="H251" s="128"/>
      <c r="I251" s="112"/>
      <c r="J251" s="129"/>
    </row>
    <row r="252" spans="1:10" x14ac:dyDescent="0.2">
      <c r="E252" s="127"/>
      <c r="F252" s="128"/>
      <c r="G252" s="115"/>
      <c r="H252" s="128"/>
      <c r="I252" s="112"/>
      <c r="J252" s="114"/>
    </row>
    <row r="253" spans="1:10" x14ac:dyDescent="0.2">
      <c r="E253" s="127"/>
      <c r="F253" s="128"/>
      <c r="G253" s="115"/>
      <c r="H253" s="128"/>
      <c r="I253" s="112"/>
      <c r="J253" s="114"/>
    </row>
    <row r="254" spans="1:10" x14ac:dyDescent="0.2">
      <c r="E254" s="130"/>
      <c r="F254" s="131"/>
      <c r="G254" s="132"/>
      <c r="H254" s="131"/>
      <c r="I254" s="112"/>
      <c r="J254" s="114"/>
    </row>
    <row r="255" spans="1:10" x14ac:dyDescent="0.2">
      <c r="B255" s="100"/>
      <c r="E255" s="133" t="s">
        <v>176</v>
      </c>
      <c r="F255" s="134"/>
      <c r="G255" s="135"/>
      <c r="H255" s="131"/>
      <c r="I255" s="112"/>
      <c r="J255" s="114"/>
    </row>
    <row r="256" spans="1:10" x14ac:dyDescent="0.2">
      <c r="H256" s="128"/>
      <c r="I256" s="112"/>
      <c r="J256" s="114"/>
    </row>
    <row r="257" spans="3:10" x14ac:dyDescent="0.2">
      <c r="E257" s="127"/>
      <c r="F257" s="128"/>
      <c r="G257" s="115"/>
      <c r="H257" s="128"/>
      <c r="I257" s="112"/>
      <c r="J257" s="114"/>
    </row>
    <row r="258" spans="3:10" x14ac:dyDescent="0.2">
      <c r="C258" s="89"/>
      <c r="E258" s="127"/>
      <c r="F258" s="128"/>
      <c r="G258" s="115"/>
      <c r="H258" s="128"/>
      <c r="I258" s="112"/>
      <c r="J258" s="114"/>
    </row>
    <row r="259" spans="3:10" x14ac:dyDescent="0.2">
      <c r="C259" s="89"/>
      <c r="E259" s="127"/>
      <c r="F259" s="128"/>
      <c r="G259" s="115"/>
      <c r="H259" s="128"/>
      <c r="I259" s="112"/>
      <c r="J259" s="114"/>
    </row>
    <row r="260" spans="3:10" x14ac:dyDescent="0.2">
      <c r="C260" s="89"/>
      <c r="E260" s="127"/>
      <c r="F260" s="128"/>
      <c r="G260" s="115"/>
      <c r="H260" s="128"/>
      <c r="I260" s="112"/>
      <c r="J260" s="114"/>
    </row>
  </sheetData>
  <sortState ref="A9:I239">
    <sortCondition ref="D9:D239"/>
  </sortState>
  <mergeCells count="4">
    <mergeCell ref="A1:J1"/>
    <mergeCell ref="A2:J2"/>
    <mergeCell ref="A3:J3"/>
    <mergeCell ref="A4:J4"/>
  </mergeCells>
  <pageMargins left="0.7" right="0.7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383"/>
  <sheetViews>
    <sheetView topLeftCell="A88" zoomScaleNormal="100" workbookViewId="0">
      <selection activeCell="E1" sqref="B1:I1048576"/>
    </sheetView>
  </sheetViews>
  <sheetFormatPr baseColWidth="10" defaultRowHeight="11.25" x14ac:dyDescent="0.2"/>
  <cols>
    <col min="1" max="1" width="0.140625" style="89" customWidth="1"/>
    <col min="2" max="2" width="9.140625" style="284" customWidth="1"/>
    <col min="3" max="3" width="8.7109375" style="284" customWidth="1"/>
    <col min="4" max="4" width="8.28515625" style="89" customWidth="1"/>
    <col min="5" max="5" width="27.28515625" style="89" customWidth="1"/>
    <col min="6" max="6" width="6" style="89" customWidth="1"/>
    <col min="7" max="7" width="0.140625" style="126" hidden="1" customWidth="1"/>
    <col min="8" max="8" width="7.7109375" style="593" customWidth="1"/>
    <col min="9" max="9" width="11.7109375" style="115" customWidth="1"/>
    <col min="10" max="10" width="8.42578125" style="255" customWidth="1"/>
    <col min="11" max="11" width="6" style="89" customWidth="1"/>
    <col min="12" max="12" width="6.7109375" style="89" customWidth="1"/>
    <col min="13" max="13" width="5" style="89" customWidth="1"/>
    <col min="14" max="16384" width="11.42578125" style="89"/>
  </cols>
  <sheetData>
    <row r="3" spans="1:16" ht="12" thickBot="1" x14ac:dyDescent="0.25"/>
    <row r="4" spans="1:16" s="174" customFormat="1" ht="18.75" x14ac:dyDescent="0.3">
      <c r="B4" s="832" t="s">
        <v>364</v>
      </c>
      <c r="C4" s="833"/>
      <c r="D4" s="833"/>
      <c r="E4" s="833"/>
      <c r="F4" s="833"/>
      <c r="G4" s="833"/>
      <c r="H4" s="833"/>
      <c r="I4" s="833"/>
      <c r="J4" s="651"/>
    </row>
    <row r="5" spans="1:16" s="168" customFormat="1" ht="15" x14ac:dyDescent="0.25">
      <c r="B5" s="845" t="s">
        <v>444</v>
      </c>
      <c r="C5" s="846"/>
      <c r="D5" s="846"/>
      <c r="E5" s="846"/>
      <c r="F5" s="846"/>
      <c r="G5" s="846"/>
      <c r="H5" s="846"/>
      <c r="I5" s="846"/>
      <c r="J5" s="652"/>
    </row>
    <row r="6" spans="1:16" s="100" customFormat="1" x14ac:dyDescent="0.2">
      <c r="B6" s="836" t="s">
        <v>443</v>
      </c>
      <c r="C6" s="827"/>
      <c r="D6" s="827"/>
      <c r="E6" s="827"/>
      <c r="F6" s="827"/>
      <c r="G6" s="827"/>
      <c r="H6" s="827"/>
      <c r="I6" s="827"/>
      <c r="J6" s="653"/>
    </row>
    <row r="7" spans="1:16" s="423" customFormat="1" ht="12" thickBot="1" x14ac:dyDescent="0.25">
      <c r="B7" s="490"/>
      <c r="C7" s="617"/>
      <c r="D7" s="618"/>
      <c r="E7" s="618" t="s">
        <v>611</v>
      </c>
      <c r="F7" s="618"/>
      <c r="G7" s="619"/>
      <c r="H7" s="620"/>
      <c r="I7" s="620"/>
      <c r="J7" s="607"/>
    </row>
    <row r="8" spans="1:16" s="627" customFormat="1" ht="8.25" x14ac:dyDescent="0.15">
      <c r="B8" s="289" t="s">
        <v>1</v>
      </c>
      <c r="C8" s="682" t="s">
        <v>1</v>
      </c>
      <c r="D8" s="629" t="s">
        <v>351</v>
      </c>
      <c r="E8" s="628"/>
      <c r="F8" s="289" t="s">
        <v>4</v>
      </c>
      <c r="G8" s="674" t="s">
        <v>204</v>
      </c>
      <c r="H8" s="675" t="s">
        <v>6</v>
      </c>
      <c r="I8" s="675"/>
      <c r="J8" s="626"/>
    </row>
    <row r="9" spans="1:16" s="100" customFormat="1" x14ac:dyDescent="0.2">
      <c r="B9" s="683" t="s">
        <v>349</v>
      </c>
      <c r="C9" s="684" t="s">
        <v>350</v>
      </c>
      <c r="D9" s="638" t="s">
        <v>352</v>
      </c>
      <c r="E9" s="641" t="s">
        <v>0</v>
      </c>
      <c r="F9" s="683" t="s">
        <v>5</v>
      </c>
      <c r="G9" s="685" t="s">
        <v>3</v>
      </c>
      <c r="H9" s="686" t="s">
        <v>7</v>
      </c>
      <c r="I9" s="686" t="s">
        <v>8</v>
      </c>
      <c r="J9" s="637" t="s">
        <v>353</v>
      </c>
      <c r="K9" s="627"/>
    </row>
    <row r="10" spans="1:16" s="100" customFormat="1" x14ac:dyDescent="0.2">
      <c r="B10" s="281"/>
      <c r="C10" s="281"/>
      <c r="D10" s="281"/>
      <c r="E10" s="281"/>
      <c r="F10" s="281"/>
      <c r="G10" s="621"/>
      <c r="H10" s="622"/>
      <c r="I10" s="623"/>
      <c r="J10" s="624"/>
    </row>
    <row r="11" spans="1:16" s="100" customFormat="1" x14ac:dyDescent="0.2">
      <c r="B11" s="101">
        <v>43714</v>
      </c>
      <c r="C11" s="101">
        <v>43714</v>
      </c>
      <c r="D11" s="95">
        <v>150</v>
      </c>
      <c r="E11" s="55" t="s">
        <v>9</v>
      </c>
      <c r="F11" s="66" t="s">
        <v>37</v>
      </c>
      <c r="G11" s="55"/>
      <c r="H11" s="287">
        <v>198.24</v>
      </c>
      <c r="I11" s="104">
        <f t="shared" ref="I11:I20" si="0">J11*H11</f>
        <v>396480</v>
      </c>
      <c r="J11" s="258">
        <v>2000</v>
      </c>
    </row>
    <row r="12" spans="1:16" s="100" customFormat="1" x14ac:dyDescent="0.2">
      <c r="B12" s="166">
        <v>2021</v>
      </c>
      <c r="C12" s="166">
        <v>2021</v>
      </c>
      <c r="D12" s="55">
        <v>151</v>
      </c>
      <c r="E12" s="55" t="s">
        <v>608</v>
      </c>
      <c r="F12" s="66" t="s">
        <v>40</v>
      </c>
      <c r="G12" s="103"/>
      <c r="H12" s="287">
        <v>118</v>
      </c>
      <c r="I12" s="104">
        <f t="shared" si="0"/>
        <v>20768</v>
      </c>
      <c r="J12" s="258">
        <v>176</v>
      </c>
    </row>
    <row r="13" spans="1:16" s="100" customFormat="1" x14ac:dyDescent="0.2">
      <c r="B13" s="283">
        <v>2021</v>
      </c>
      <c r="C13" s="283">
        <v>2021</v>
      </c>
      <c r="D13" s="55">
        <v>153</v>
      </c>
      <c r="E13" s="55" t="s">
        <v>60</v>
      </c>
      <c r="F13" s="66" t="s">
        <v>14</v>
      </c>
      <c r="G13" s="103"/>
      <c r="H13" s="287">
        <v>150</v>
      </c>
      <c r="I13" s="104">
        <f t="shared" si="0"/>
        <v>22650</v>
      </c>
      <c r="J13" s="660">
        <v>151</v>
      </c>
    </row>
    <row r="14" spans="1:16" s="100" customFormat="1" x14ac:dyDescent="0.2">
      <c r="B14" s="166">
        <v>2021</v>
      </c>
      <c r="C14" s="166">
        <v>2021</v>
      </c>
      <c r="D14" s="55" t="s">
        <v>606</v>
      </c>
      <c r="E14" s="55" t="s">
        <v>607</v>
      </c>
      <c r="F14" s="66" t="s">
        <v>14</v>
      </c>
      <c r="G14" s="55"/>
      <c r="H14" s="594">
        <v>165.2</v>
      </c>
      <c r="I14" s="104">
        <f t="shared" si="0"/>
        <v>3304</v>
      </c>
      <c r="J14" s="660">
        <v>20</v>
      </c>
    </row>
    <row r="15" spans="1:16" s="238" customFormat="1" x14ac:dyDescent="0.2">
      <c r="A15" s="238">
        <v>1</v>
      </c>
      <c r="B15" s="166">
        <v>2018</v>
      </c>
      <c r="C15" s="166">
        <v>2018</v>
      </c>
      <c r="D15" s="55">
        <v>154</v>
      </c>
      <c r="E15" s="370" t="s">
        <v>182</v>
      </c>
      <c r="F15" s="66" t="s">
        <v>14</v>
      </c>
      <c r="G15" s="55"/>
      <c r="H15" s="287">
        <v>4.07</v>
      </c>
      <c r="I15" s="104">
        <f t="shared" si="0"/>
        <v>5698</v>
      </c>
      <c r="J15" s="258">
        <v>1400</v>
      </c>
    </row>
    <row r="16" spans="1:16" s="238" customFormat="1" x14ac:dyDescent="0.2">
      <c r="A16" s="238">
        <v>3</v>
      </c>
      <c r="B16" s="101">
        <v>43663</v>
      </c>
      <c r="C16" s="101">
        <v>43663</v>
      </c>
      <c r="D16" s="55">
        <v>155</v>
      </c>
      <c r="E16" s="55" t="s">
        <v>64</v>
      </c>
      <c r="F16" s="66" t="s">
        <v>34</v>
      </c>
      <c r="G16" s="103"/>
      <c r="H16" s="287">
        <v>622</v>
      </c>
      <c r="I16" s="104">
        <f t="shared" si="0"/>
        <v>49760</v>
      </c>
      <c r="J16" s="258">
        <v>80</v>
      </c>
      <c r="K16" s="242"/>
      <c r="L16" s="242"/>
      <c r="M16" s="242"/>
      <c r="N16" s="242"/>
      <c r="O16" s="242"/>
      <c r="P16" s="242"/>
    </row>
    <row r="17" spans="1:16" s="238" customFormat="1" x14ac:dyDescent="0.2">
      <c r="A17" s="238">
        <v>4</v>
      </c>
      <c r="B17" s="166">
        <v>2021</v>
      </c>
      <c r="C17" s="166">
        <v>2021</v>
      </c>
      <c r="D17" s="55">
        <v>156</v>
      </c>
      <c r="E17" s="55" t="s">
        <v>63</v>
      </c>
      <c r="F17" s="66" t="s">
        <v>34</v>
      </c>
      <c r="G17" s="103"/>
      <c r="H17" s="287">
        <v>578.20000000000005</v>
      </c>
      <c r="I17" s="104">
        <f t="shared" si="0"/>
        <v>54350.8</v>
      </c>
      <c r="J17" s="258">
        <v>94</v>
      </c>
      <c r="K17" s="242"/>
      <c r="L17" s="242"/>
      <c r="M17" s="242"/>
      <c r="N17" s="242"/>
      <c r="O17" s="242"/>
      <c r="P17" s="242"/>
    </row>
    <row r="18" spans="1:16" s="242" customFormat="1" x14ac:dyDescent="0.2">
      <c r="A18" s="242">
        <v>6</v>
      </c>
      <c r="B18" s="166">
        <v>2018</v>
      </c>
      <c r="C18" s="166">
        <v>2018</v>
      </c>
      <c r="D18" s="55">
        <v>158</v>
      </c>
      <c r="E18" s="55" t="s">
        <v>225</v>
      </c>
      <c r="F18" s="66" t="s">
        <v>14</v>
      </c>
      <c r="G18" s="55"/>
      <c r="H18" s="287">
        <v>18.41</v>
      </c>
      <c r="I18" s="104">
        <f t="shared" si="0"/>
        <v>1270.29</v>
      </c>
      <c r="J18" s="258">
        <v>69</v>
      </c>
    </row>
    <row r="19" spans="1:16" s="242" customFormat="1" x14ac:dyDescent="0.2">
      <c r="A19" s="242">
        <v>7</v>
      </c>
      <c r="B19" s="166">
        <v>2020</v>
      </c>
      <c r="C19" s="166">
        <v>2020</v>
      </c>
      <c r="D19" s="55">
        <v>159</v>
      </c>
      <c r="E19" s="55" t="s">
        <v>489</v>
      </c>
      <c r="F19" s="66" t="s">
        <v>14</v>
      </c>
      <c r="G19" s="55"/>
      <c r="H19" s="287">
        <v>609.84</v>
      </c>
      <c r="I19" s="104">
        <f t="shared" si="0"/>
        <v>3049.2000000000003</v>
      </c>
      <c r="J19" s="258">
        <v>5</v>
      </c>
    </row>
    <row r="20" spans="1:16" s="242" customFormat="1" x14ac:dyDescent="0.2">
      <c r="A20" s="242">
        <v>8</v>
      </c>
      <c r="B20" s="101">
        <v>43649</v>
      </c>
      <c r="C20" s="101">
        <v>43649</v>
      </c>
      <c r="D20" s="166">
        <v>162</v>
      </c>
      <c r="E20" s="55" t="s">
        <v>337</v>
      </c>
      <c r="F20" s="66" t="s">
        <v>14</v>
      </c>
      <c r="G20" s="103"/>
      <c r="H20" s="287">
        <v>290</v>
      </c>
      <c r="I20" s="104">
        <f t="shared" si="0"/>
        <v>1450</v>
      </c>
      <c r="J20" s="258">
        <v>5</v>
      </c>
    </row>
    <row r="21" spans="1:16" s="242" customFormat="1" x14ac:dyDescent="0.2">
      <c r="A21" s="242">
        <v>11</v>
      </c>
      <c r="B21" s="101">
        <v>43649</v>
      </c>
      <c r="C21" s="101">
        <v>43649</v>
      </c>
      <c r="D21" s="55">
        <v>163</v>
      </c>
      <c r="E21" s="55" t="s">
        <v>173</v>
      </c>
      <c r="F21" s="66" t="s">
        <v>14</v>
      </c>
      <c r="G21" s="103"/>
      <c r="H21" s="287">
        <v>528</v>
      </c>
      <c r="I21" s="104">
        <f>H21*J21</f>
        <v>2640</v>
      </c>
      <c r="J21" s="258">
        <v>5</v>
      </c>
    </row>
    <row r="22" spans="1:16" s="242" customFormat="1" x14ac:dyDescent="0.2">
      <c r="A22" s="242">
        <v>12</v>
      </c>
      <c r="B22" s="101">
        <v>43649</v>
      </c>
      <c r="C22" s="101">
        <v>43649</v>
      </c>
      <c r="D22" s="55">
        <v>164</v>
      </c>
      <c r="E22" s="55" t="s">
        <v>33</v>
      </c>
      <c r="F22" s="66" t="s">
        <v>14</v>
      </c>
      <c r="G22" s="103"/>
      <c r="H22" s="287">
        <v>190.26</v>
      </c>
      <c r="I22" s="104">
        <f>J22*H22</f>
        <v>190.26</v>
      </c>
      <c r="J22" s="258">
        <v>1</v>
      </c>
    </row>
    <row r="23" spans="1:16" s="242" customFormat="1" x14ac:dyDescent="0.2">
      <c r="B23" s="55">
        <v>2020</v>
      </c>
      <c r="C23" s="55">
        <v>2020</v>
      </c>
      <c r="D23" s="55">
        <v>165</v>
      </c>
      <c r="E23" s="55" t="s">
        <v>445</v>
      </c>
      <c r="F23" s="66" t="s">
        <v>40</v>
      </c>
      <c r="G23" s="103"/>
      <c r="H23" s="287">
        <v>1121</v>
      </c>
      <c r="I23" s="104">
        <f>H23*J23</f>
        <v>7847</v>
      </c>
      <c r="J23" s="258">
        <v>7</v>
      </c>
    </row>
    <row r="24" spans="1:16" s="242" customFormat="1" x14ac:dyDescent="0.2">
      <c r="A24" s="242">
        <v>13</v>
      </c>
      <c r="B24" s="55">
        <v>2020</v>
      </c>
      <c r="C24" s="55">
        <v>2020</v>
      </c>
      <c r="D24" s="55">
        <v>166</v>
      </c>
      <c r="E24" s="55" t="s">
        <v>446</v>
      </c>
      <c r="F24" s="66" t="s">
        <v>40</v>
      </c>
      <c r="G24" s="103"/>
      <c r="H24" s="287">
        <v>1121</v>
      </c>
      <c r="I24" s="104">
        <f>H24*J24</f>
        <v>4484</v>
      </c>
      <c r="J24" s="258">
        <v>4</v>
      </c>
    </row>
    <row r="25" spans="1:16" s="242" customFormat="1" x14ac:dyDescent="0.2">
      <c r="A25" s="242">
        <v>14</v>
      </c>
      <c r="B25" s="166">
        <v>2020</v>
      </c>
      <c r="C25" s="166">
        <v>2020</v>
      </c>
      <c r="D25" s="55">
        <v>167</v>
      </c>
      <c r="E25" s="55" t="s">
        <v>490</v>
      </c>
      <c r="F25" s="66" t="s">
        <v>14</v>
      </c>
      <c r="G25" s="103"/>
      <c r="H25" s="287">
        <v>95.83</v>
      </c>
      <c r="I25" s="104">
        <f>H25*J25</f>
        <v>3929.0299999999997</v>
      </c>
      <c r="J25" s="259">
        <v>41</v>
      </c>
      <c r="K25" s="288"/>
    </row>
    <row r="26" spans="1:16" s="242" customFormat="1" x14ac:dyDescent="0.2">
      <c r="A26" s="242">
        <v>15</v>
      </c>
      <c r="B26" s="101">
        <v>43659</v>
      </c>
      <c r="C26" s="101">
        <v>43659</v>
      </c>
      <c r="D26" s="55">
        <v>168</v>
      </c>
      <c r="E26" s="55" t="s">
        <v>99</v>
      </c>
      <c r="F26" s="66" t="s">
        <v>40</v>
      </c>
      <c r="G26" s="103"/>
      <c r="H26" s="287">
        <v>110</v>
      </c>
      <c r="I26" s="104">
        <f t="shared" ref="I26:I30" si="1">J26*H26</f>
        <v>12100</v>
      </c>
      <c r="J26" s="258">
        <v>110</v>
      </c>
    </row>
    <row r="27" spans="1:16" s="242" customFormat="1" x14ac:dyDescent="0.2">
      <c r="A27" s="242">
        <v>16</v>
      </c>
      <c r="B27" s="55">
        <v>2020</v>
      </c>
      <c r="C27" s="55">
        <v>2020</v>
      </c>
      <c r="D27" s="55">
        <v>169</v>
      </c>
      <c r="E27" s="55" t="s">
        <v>491</v>
      </c>
      <c r="F27" s="66" t="s">
        <v>235</v>
      </c>
      <c r="G27" s="55"/>
      <c r="H27" s="259">
        <v>55.7</v>
      </c>
      <c r="I27" s="104">
        <f t="shared" si="1"/>
        <v>163758</v>
      </c>
      <c r="J27" s="259">
        <v>2940</v>
      </c>
    </row>
    <row r="28" spans="1:16" s="242" customFormat="1" x14ac:dyDescent="0.2">
      <c r="A28" s="242">
        <v>17</v>
      </c>
      <c r="B28" s="526">
        <v>43659</v>
      </c>
      <c r="C28" s="526">
        <v>43659</v>
      </c>
      <c r="D28" s="151">
        <v>170</v>
      </c>
      <c r="E28" s="151" t="s">
        <v>97</v>
      </c>
      <c r="F28" s="479" t="s">
        <v>492</v>
      </c>
      <c r="G28" s="373"/>
      <c r="H28" s="661">
        <v>41.06</v>
      </c>
      <c r="I28" s="374">
        <f t="shared" si="1"/>
        <v>51242.880000000005</v>
      </c>
      <c r="J28" s="375">
        <v>1248</v>
      </c>
    </row>
    <row r="29" spans="1:16" s="242" customFormat="1" x14ac:dyDescent="0.2">
      <c r="A29" s="449">
        <v>19</v>
      </c>
      <c r="B29" s="166">
        <v>2021</v>
      </c>
      <c r="C29" s="166">
        <v>2021</v>
      </c>
      <c r="D29" s="55">
        <v>173</v>
      </c>
      <c r="E29" s="55" t="s">
        <v>596</v>
      </c>
      <c r="F29" s="66" t="s">
        <v>40</v>
      </c>
      <c r="G29" s="103"/>
      <c r="H29" s="287">
        <v>135.69999999999999</v>
      </c>
      <c r="I29" s="104">
        <f t="shared" si="1"/>
        <v>28361.3</v>
      </c>
      <c r="J29" s="258">
        <v>209</v>
      </c>
    </row>
    <row r="30" spans="1:16" s="242" customFormat="1" x14ac:dyDescent="0.2">
      <c r="A30" s="242">
        <v>21</v>
      </c>
      <c r="B30" s="166">
        <v>2021</v>
      </c>
      <c r="C30" s="166">
        <v>2021</v>
      </c>
      <c r="D30" s="55">
        <v>174</v>
      </c>
      <c r="E30" s="55" t="s">
        <v>595</v>
      </c>
      <c r="F30" s="66" t="s">
        <v>40</v>
      </c>
      <c r="G30" s="103"/>
      <c r="H30" s="104">
        <v>147.5</v>
      </c>
      <c r="I30" s="104">
        <f t="shared" si="1"/>
        <v>4425</v>
      </c>
      <c r="J30" s="258">
        <v>30</v>
      </c>
    </row>
    <row r="31" spans="1:16" s="588" customFormat="1" x14ac:dyDescent="0.2">
      <c r="A31" s="588">
        <v>21</v>
      </c>
      <c r="B31" s="66">
        <v>2020</v>
      </c>
      <c r="C31" s="66">
        <v>2020</v>
      </c>
      <c r="D31" s="55">
        <v>174</v>
      </c>
      <c r="E31" s="55" t="s">
        <v>466</v>
      </c>
      <c r="F31" s="66" t="s">
        <v>81</v>
      </c>
      <c r="G31" s="103"/>
      <c r="H31" s="287">
        <v>36.700000000000003</v>
      </c>
      <c r="I31" s="104">
        <f>H31*J31</f>
        <v>8330.9000000000015</v>
      </c>
      <c r="J31" s="259">
        <v>227</v>
      </c>
    </row>
    <row r="32" spans="1:16" s="242" customFormat="1" x14ac:dyDescent="0.2">
      <c r="A32" s="242">
        <v>22</v>
      </c>
      <c r="B32" s="166">
        <v>2020</v>
      </c>
      <c r="C32" s="166">
        <v>2020</v>
      </c>
      <c r="D32" s="55">
        <v>176</v>
      </c>
      <c r="E32" s="55" t="s">
        <v>495</v>
      </c>
      <c r="F32" s="66" t="s">
        <v>14</v>
      </c>
      <c r="G32" s="103"/>
      <c r="H32" s="287">
        <v>11.5</v>
      </c>
      <c r="I32" s="104">
        <f>H32*J32</f>
        <v>184000</v>
      </c>
      <c r="J32" s="259">
        <v>16000</v>
      </c>
    </row>
    <row r="33" spans="1:10" s="242" customFormat="1" x14ac:dyDescent="0.2">
      <c r="A33" s="242">
        <v>23</v>
      </c>
      <c r="B33" s="55">
        <v>2020</v>
      </c>
      <c r="C33" s="55">
        <v>2020</v>
      </c>
      <c r="D33" s="55">
        <v>177</v>
      </c>
      <c r="E33" s="55" t="s">
        <v>511</v>
      </c>
      <c r="F33" s="66" t="s">
        <v>14</v>
      </c>
      <c r="G33" s="55"/>
      <c r="H33" s="259">
        <v>1.68</v>
      </c>
      <c r="I33" s="104">
        <f>H33*J33</f>
        <v>9408</v>
      </c>
      <c r="J33" s="259">
        <v>5600</v>
      </c>
    </row>
    <row r="34" spans="1:10" s="588" customFormat="1" x14ac:dyDescent="0.2">
      <c r="A34" s="588">
        <v>24</v>
      </c>
      <c r="B34" s="101">
        <v>43795</v>
      </c>
      <c r="C34" s="101">
        <v>43795</v>
      </c>
      <c r="D34" s="55">
        <v>178</v>
      </c>
      <c r="E34" s="55" t="s">
        <v>44</v>
      </c>
      <c r="F34" s="66" t="s">
        <v>37</v>
      </c>
      <c r="G34" s="55"/>
      <c r="H34" s="287">
        <v>265.5</v>
      </c>
      <c r="I34" s="104">
        <f>J34*H34</f>
        <v>34515</v>
      </c>
      <c r="J34" s="258">
        <v>130</v>
      </c>
    </row>
    <row r="35" spans="1:10" s="242" customFormat="1" x14ac:dyDescent="0.2">
      <c r="A35" s="242">
        <v>25</v>
      </c>
      <c r="B35" s="166">
        <v>2020</v>
      </c>
      <c r="C35" s="166">
        <v>2020</v>
      </c>
      <c r="D35" s="55">
        <v>179</v>
      </c>
      <c r="E35" s="55" t="s">
        <v>496</v>
      </c>
      <c r="F35" s="66" t="s">
        <v>14</v>
      </c>
      <c r="G35" s="103"/>
      <c r="H35" s="287">
        <v>3.15</v>
      </c>
      <c r="I35" s="104">
        <f>H35*J35</f>
        <v>63000</v>
      </c>
      <c r="J35" s="259">
        <v>20000</v>
      </c>
    </row>
    <row r="36" spans="1:10" s="242" customFormat="1" x14ac:dyDescent="0.2">
      <c r="A36" s="242">
        <v>26</v>
      </c>
      <c r="B36" s="55">
        <v>2020</v>
      </c>
      <c r="C36" s="55">
        <v>2020</v>
      </c>
      <c r="D36" s="55">
        <v>180</v>
      </c>
      <c r="E36" s="55" t="s">
        <v>380</v>
      </c>
      <c r="F36" s="66" t="s">
        <v>14</v>
      </c>
      <c r="G36" s="103"/>
      <c r="H36" s="287">
        <v>304</v>
      </c>
      <c r="I36" s="104">
        <f>H36*J36</f>
        <v>1824</v>
      </c>
      <c r="J36" s="259">
        <v>6</v>
      </c>
    </row>
    <row r="37" spans="1:10" s="242" customFormat="1" x14ac:dyDescent="0.2">
      <c r="A37" s="242">
        <v>27</v>
      </c>
      <c r="B37" s="166">
        <v>2015</v>
      </c>
      <c r="C37" s="166">
        <v>2015</v>
      </c>
      <c r="D37" s="55">
        <v>181</v>
      </c>
      <c r="E37" s="55" t="s">
        <v>497</v>
      </c>
      <c r="F37" s="66" t="s">
        <v>14</v>
      </c>
      <c r="G37" s="103"/>
      <c r="H37" s="287">
        <v>105</v>
      </c>
      <c r="I37" s="104">
        <f>J37*H37</f>
        <v>420</v>
      </c>
      <c r="J37" s="258">
        <v>4</v>
      </c>
    </row>
    <row r="38" spans="1:10" s="242" customFormat="1" x14ac:dyDescent="0.2">
      <c r="B38" s="166">
        <v>2021</v>
      </c>
      <c r="C38" s="166">
        <v>2021</v>
      </c>
      <c r="D38" s="55">
        <v>183</v>
      </c>
      <c r="E38" s="55" t="s">
        <v>138</v>
      </c>
      <c r="F38" s="66" t="s">
        <v>14</v>
      </c>
      <c r="G38" s="103"/>
      <c r="H38" s="287">
        <v>713.9</v>
      </c>
      <c r="I38" s="104">
        <f>H38*J38</f>
        <v>3569.5</v>
      </c>
      <c r="J38" s="259">
        <v>5</v>
      </c>
    </row>
    <row r="39" spans="1:10" s="242" customFormat="1" x14ac:dyDescent="0.2">
      <c r="A39" s="242">
        <v>29</v>
      </c>
      <c r="B39" s="101">
        <v>43622</v>
      </c>
      <c r="C39" s="101">
        <v>43622</v>
      </c>
      <c r="D39" s="55">
        <v>184</v>
      </c>
      <c r="E39" s="55" t="s">
        <v>499</v>
      </c>
      <c r="F39" s="66" t="s">
        <v>14</v>
      </c>
      <c r="G39" s="55"/>
      <c r="H39" s="287">
        <v>2596</v>
      </c>
      <c r="I39" s="104">
        <f t="shared" ref="I39:I46" si="2">J39*H39</f>
        <v>7788</v>
      </c>
      <c r="J39" s="258">
        <v>3</v>
      </c>
    </row>
    <row r="40" spans="1:10" s="242" customFormat="1" x14ac:dyDescent="0.2">
      <c r="A40" s="242">
        <v>30</v>
      </c>
      <c r="B40" s="101">
        <v>43504</v>
      </c>
      <c r="C40" s="101">
        <v>43504</v>
      </c>
      <c r="D40" s="55">
        <v>185</v>
      </c>
      <c r="E40" s="55" t="s">
        <v>597</v>
      </c>
      <c r="F40" s="66" t="s">
        <v>10</v>
      </c>
      <c r="G40" s="103"/>
      <c r="H40" s="287">
        <v>2913</v>
      </c>
      <c r="I40" s="104">
        <f t="shared" si="2"/>
        <v>2913</v>
      </c>
      <c r="J40" s="258">
        <v>1</v>
      </c>
    </row>
    <row r="41" spans="1:10" s="242" customFormat="1" x14ac:dyDescent="0.2">
      <c r="A41" s="242">
        <v>31</v>
      </c>
      <c r="B41" s="166">
        <v>2020</v>
      </c>
      <c r="C41" s="166">
        <v>2020</v>
      </c>
      <c r="D41" s="55">
        <v>187</v>
      </c>
      <c r="E41" s="55" t="s">
        <v>43</v>
      </c>
      <c r="F41" s="66" t="s">
        <v>14</v>
      </c>
      <c r="G41" s="55"/>
      <c r="H41" s="287">
        <v>5240</v>
      </c>
      <c r="I41" s="104">
        <f t="shared" si="2"/>
        <v>41920</v>
      </c>
      <c r="J41" s="258">
        <v>8</v>
      </c>
    </row>
    <row r="42" spans="1:10" s="242" customFormat="1" x14ac:dyDescent="0.2">
      <c r="A42" s="242">
        <v>33</v>
      </c>
      <c r="B42" s="166">
        <v>2018</v>
      </c>
      <c r="C42" s="166">
        <v>2018</v>
      </c>
      <c r="D42" s="55">
        <v>188</v>
      </c>
      <c r="E42" s="55" t="s">
        <v>279</v>
      </c>
      <c r="F42" s="66" t="s">
        <v>14</v>
      </c>
      <c r="G42" s="55"/>
      <c r="H42" s="287">
        <v>716.85</v>
      </c>
      <c r="I42" s="104">
        <f t="shared" si="2"/>
        <v>4301.1000000000004</v>
      </c>
      <c r="J42" s="258">
        <v>6</v>
      </c>
    </row>
    <row r="43" spans="1:10" s="242" customFormat="1" x14ac:dyDescent="0.2">
      <c r="A43" s="242">
        <v>34</v>
      </c>
      <c r="B43" s="101">
        <v>43622</v>
      </c>
      <c r="C43" s="101">
        <v>43622</v>
      </c>
      <c r="D43" s="55">
        <v>189</v>
      </c>
      <c r="E43" s="55" t="s">
        <v>500</v>
      </c>
      <c r="F43" s="66" t="s">
        <v>14</v>
      </c>
      <c r="G43" s="55"/>
      <c r="H43" s="287">
        <v>722.75</v>
      </c>
      <c r="I43" s="104">
        <f t="shared" si="2"/>
        <v>1445.5</v>
      </c>
      <c r="J43" s="258">
        <v>2</v>
      </c>
    </row>
    <row r="44" spans="1:10" s="242" customFormat="1" x14ac:dyDescent="0.2">
      <c r="A44" s="242">
        <v>35</v>
      </c>
      <c r="B44" s="101">
        <v>43622</v>
      </c>
      <c r="C44" s="101">
        <v>43622</v>
      </c>
      <c r="D44" s="55">
        <v>190</v>
      </c>
      <c r="E44" s="55" t="s">
        <v>410</v>
      </c>
      <c r="F44" s="66" t="s">
        <v>14</v>
      </c>
      <c r="G44" s="55"/>
      <c r="H44" s="287">
        <v>722.75</v>
      </c>
      <c r="I44" s="104">
        <f t="shared" si="2"/>
        <v>1445.5</v>
      </c>
      <c r="J44" s="258">
        <v>2</v>
      </c>
    </row>
    <row r="45" spans="1:10" s="242" customFormat="1" x14ac:dyDescent="0.2">
      <c r="A45" s="242">
        <v>36</v>
      </c>
      <c r="B45" s="166">
        <v>2018</v>
      </c>
      <c r="C45" s="166">
        <v>2018</v>
      </c>
      <c r="D45" s="166">
        <v>191</v>
      </c>
      <c r="E45" s="55" t="s">
        <v>66</v>
      </c>
      <c r="F45" s="66" t="s">
        <v>10</v>
      </c>
      <c r="G45" s="55"/>
      <c r="H45" s="287">
        <v>1857</v>
      </c>
      <c r="I45" s="104">
        <f t="shared" si="2"/>
        <v>3714</v>
      </c>
      <c r="J45" s="258">
        <v>2</v>
      </c>
    </row>
    <row r="46" spans="1:10" s="242" customFormat="1" x14ac:dyDescent="0.2">
      <c r="A46" s="242">
        <v>37</v>
      </c>
      <c r="B46" s="166">
        <v>2020</v>
      </c>
      <c r="C46" s="166">
        <v>2020</v>
      </c>
      <c r="D46" s="55">
        <v>192</v>
      </c>
      <c r="E46" s="166" t="s">
        <v>417</v>
      </c>
      <c r="F46" s="283" t="s">
        <v>14</v>
      </c>
      <c r="G46" s="276"/>
      <c r="H46" s="277">
        <v>102.84</v>
      </c>
      <c r="I46" s="104">
        <f t="shared" si="2"/>
        <v>72605.040000000008</v>
      </c>
      <c r="J46" s="277">
        <v>706</v>
      </c>
    </row>
    <row r="47" spans="1:10" s="242" customFormat="1" x14ac:dyDescent="0.2">
      <c r="A47" s="242">
        <v>38</v>
      </c>
      <c r="B47" s="55">
        <v>2020</v>
      </c>
      <c r="C47" s="166">
        <v>2020</v>
      </c>
      <c r="D47" s="55">
        <v>194</v>
      </c>
      <c r="E47" s="55" t="s">
        <v>472</v>
      </c>
      <c r="F47" s="66" t="s">
        <v>14</v>
      </c>
      <c r="G47" s="103"/>
      <c r="H47" s="287">
        <v>81.900000000000006</v>
      </c>
      <c r="I47" s="104">
        <f>H47*J47</f>
        <v>14168.7</v>
      </c>
      <c r="J47" s="258">
        <v>173</v>
      </c>
    </row>
    <row r="48" spans="1:10" s="242" customFormat="1" x14ac:dyDescent="0.2">
      <c r="A48" s="242">
        <v>39</v>
      </c>
      <c r="B48" s="166">
        <v>2017</v>
      </c>
      <c r="C48" s="166">
        <v>2017</v>
      </c>
      <c r="D48" s="55">
        <v>200</v>
      </c>
      <c r="E48" s="55" t="s">
        <v>42</v>
      </c>
      <c r="F48" s="66" t="s">
        <v>14</v>
      </c>
      <c r="G48" s="55"/>
      <c r="H48" s="287">
        <v>56.05</v>
      </c>
      <c r="I48" s="104">
        <f>J48*H48</f>
        <v>10649.5</v>
      </c>
      <c r="J48" s="258">
        <v>190</v>
      </c>
    </row>
    <row r="49" spans="1:10" s="242" customFormat="1" x14ac:dyDescent="0.2">
      <c r="A49" s="242">
        <v>45</v>
      </c>
      <c r="B49" s="101">
        <v>43659</v>
      </c>
      <c r="C49" s="101">
        <v>43659</v>
      </c>
      <c r="D49" s="55">
        <v>201</v>
      </c>
      <c r="E49" s="55" t="s">
        <v>598</v>
      </c>
      <c r="F49" s="662" t="s">
        <v>14</v>
      </c>
      <c r="G49" s="103"/>
      <c r="H49" s="287">
        <v>165.2</v>
      </c>
      <c r="I49" s="104">
        <f>J49*H49</f>
        <v>4625.5999999999995</v>
      </c>
      <c r="J49" s="258">
        <v>28</v>
      </c>
    </row>
    <row r="50" spans="1:10" s="242" customFormat="1" x14ac:dyDescent="0.2">
      <c r="A50" s="242">
        <v>46</v>
      </c>
      <c r="B50" s="166">
        <v>2018</v>
      </c>
      <c r="C50" s="166">
        <v>2018</v>
      </c>
      <c r="D50" s="55">
        <v>202</v>
      </c>
      <c r="E50" s="55" t="s">
        <v>92</v>
      </c>
      <c r="F50" s="66" t="s">
        <v>14</v>
      </c>
      <c r="G50" s="103"/>
      <c r="H50" s="287">
        <v>141.6</v>
      </c>
      <c r="I50" s="104">
        <f>J50*H50</f>
        <v>13027.199999999999</v>
      </c>
      <c r="J50" s="258">
        <v>92</v>
      </c>
    </row>
    <row r="51" spans="1:10" s="242" customFormat="1" x14ac:dyDescent="0.2">
      <c r="A51" s="242">
        <v>47</v>
      </c>
      <c r="B51" s="66">
        <v>2021</v>
      </c>
      <c r="C51" s="66">
        <v>2021</v>
      </c>
      <c r="D51" s="55">
        <v>203</v>
      </c>
      <c r="E51" s="55" t="s">
        <v>79</v>
      </c>
      <c r="F51" s="66" t="s">
        <v>14</v>
      </c>
      <c r="G51" s="104"/>
      <c r="H51" s="287">
        <v>1.41</v>
      </c>
      <c r="I51" s="104">
        <f>H51*J51</f>
        <v>12436.199999999999</v>
      </c>
      <c r="J51" s="259">
        <v>8820</v>
      </c>
    </row>
    <row r="52" spans="1:10" s="242" customFormat="1" x14ac:dyDescent="0.2">
      <c r="A52" s="242">
        <v>48</v>
      </c>
      <c r="B52" s="101">
        <v>43659</v>
      </c>
      <c r="C52" s="101">
        <v>43659</v>
      </c>
      <c r="D52" s="55">
        <v>204</v>
      </c>
      <c r="E52" s="55" t="s">
        <v>96</v>
      </c>
      <c r="F52" s="66" t="s">
        <v>14</v>
      </c>
      <c r="G52" s="103"/>
      <c r="H52" s="287">
        <v>70.8</v>
      </c>
      <c r="I52" s="104">
        <f>J52*H52</f>
        <v>5380.8</v>
      </c>
      <c r="J52" s="258">
        <v>76</v>
      </c>
    </row>
    <row r="53" spans="1:10" s="242" customFormat="1" x14ac:dyDescent="0.2">
      <c r="A53" s="242">
        <v>49</v>
      </c>
      <c r="B53" s="166">
        <v>2017</v>
      </c>
      <c r="C53" s="166">
        <v>2017</v>
      </c>
      <c r="D53" s="55">
        <v>205</v>
      </c>
      <c r="E53" s="55" t="s">
        <v>18</v>
      </c>
      <c r="F53" s="66" t="s">
        <v>14</v>
      </c>
      <c r="G53" s="103"/>
      <c r="H53" s="287">
        <v>312.7</v>
      </c>
      <c r="I53" s="104">
        <f>J53*H53</f>
        <v>1876.1999999999998</v>
      </c>
      <c r="J53" s="258">
        <v>6</v>
      </c>
    </row>
    <row r="54" spans="1:10" s="242" customFormat="1" x14ac:dyDescent="0.2">
      <c r="A54" s="446">
        <v>50</v>
      </c>
      <c r="B54" s="101">
        <v>43659</v>
      </c>
      <c r="C54" s="101">
        <v>43659</v>
      </c>
      <c r="D54" s="55">
        <v>206</v>
      </c>
      <c r="E54" s="55" t="s">
        <v>93</v>
      </c>
      <c r="F54" s="66" t="s">
        <v>34</v>
      </c>
      <c r="G54" s="103"/>
      <c r="H54" s="287">
        <v>1625</v>
      </c>
      <c r="I54" s="104">
        <f>J54*H54</f>
        <v>11375</v>
      </c>
      <c r="J54" s="258">
        <v>7</v>
      </c>
    </row>
    <row r="55" spans="1:10" s="278" customFormat="1" x14ac:dyDescent="0.2">
      <c r="A55" s="242">
        <v>53</v>
      </c>
      <c r="B55" s="66">
        <v>2121</v>
      </c>
      <c r="C55" s="66">
        <v>2121</v>
      </c>
      <c r="D55" s="55">
        <v>207</v>
      </c>
      <c r="E55" s="55" t="s">
        <v>127</v>
      </c>
      <c r="F55" s="66" t="s">
        <v>81</v>
      </c>
      <c r="G55" s="103"/>
      <c r="H55" s="287">
        <v>29</v>
      </c>
      <c r="I55" s="104">
        <f>J55*H55</f>
        <v>261</v>
      </c>
      <c r="J55" s="258">
        <v>9</v>
      </c>
    </row>
    <row r="56" spans="1:10" s="242" customFormat="1" x14ac:dyDescent="0.2">
      <c r="B56" s="551">
        <v>2020</v>
      </c>
      <c r="C56" s="551">
        <v>2020</v>
      </c>
      <c r="D56" s="55">
        <v>211</v>
      </c>
      <c r="E56" s="104" t="s">
        <v>416</v>
      </c>
      <c r="F56" s="290" t="s">
        <v>447</v>
      </c>
      <c r="G56" s="104"/>
      <c r="H56" s="287">
        <v>590</v>
      </c>
      <c r="I56" s="104">
        <f>J56*H56</f>
        <v>1180</v>
      </c>
      <c r="J56" s="258">
        <v>2</v>
      </c>
    </row>
    <row r="57" spans="1:10" s="242" customFormat="1" x14ac:dyDescent="0.2">
      <c r="B57" s="55">
        <v>2020</v>
      </c>
      <c r="C57" s="55">
        <v>2020</v>
      </c>
      <c r="D57" s="55">
        <v>212</v>
      </c>
      <c r="E57" s="55" t="s">
        <v>468</v>
      </c>
      <c r="F57" s="66" t="s">
        <v>14</v>
      </c>
      <c r="G57" s="55"/>
      <c r="H57" s="259">
        <v>1.68</v>
      </c>
      <c r="I57" s="104">
        <f>H57*J57</f>
        <v>42000</v>
      </c>
      <c r="J57" s="259">
        <v>25000</v>
      </c>
    </row>
    <row r="58" spans="1:10" s="242" customFormat="1" x14ac:dyDescent="0.2">
      <c r="B58" s="283">
        <v>2021</v>
      </c>
      <c r="C58" s="283">
        <v>2021</v>
      </c>
      <c r="D58" s="55">
        <v>215</v>
      </c>
      <c r="E58" s="55" t="s">
        <v>149</v>
      </c>
      <c r="F58" s="66" t="s">
        <v>14</v>
      </c>
      <c r="G58" s="55"/>
      <c r="H58" s="287">
        <v>2596</v>
      </c>
      <c r="I58" s="104">
        <f>J58*H58</f>
        <v>5192</v>
      </c>
      <c r="J58" s="258">
        <v>2</v>
      </c>
    </row>
    <row r="59" spans="1:10" s="249" customFormat="1" x14ac:dyDescent="0.2">
      <c r="B59" s="283">
        <v>2021</v>
      </c>
      <c r="C59" s="283">
        <v>2021</v>
      </c>
      <c r="D59" s="55">
        <v>216</v>
      </c>
      <c r="E59" s="55" t="s">
        <v>568</v>
      </c>
      <c r="F59" s="66" t="s">
        <v>14</v>
      </c>
      <c r="G59" s="55"/>
      <c r="H59" s="287">
        <v>5400</v>
      </c>
      <c r="I59" s="104">
        <f>J59*H59</f>
        <v>32400</v>
      </c>
      <c r="J59" s="258">
        <v>6</v>
      </c>
    </row>
    <row r="60" spans="1:10" s="186" customFormat="1" x14ac:dyDescent="0.2">
      <c r="B60" s="166">
        <v>2021</v>
      </c>
      <c r="C60" s="166">
        <v>2021</v>
      </c>
      <c r="D60" s="55">
        <v>217</v>
      </c>
      <c r="E60" s="55" t="s">
        <v>563</v>
      </c>
      <c r="F60" s="66" t="s">
        <v>14</v>
      </c>
      <c r="G60" s="103"/>
      <c r="H60" s="287">
        <v>246.18</v>
      </c>
      <c r="I60" s="104">
        <f>H60*J60</f>
        <v>34711.379999999997</v>
      </c>
      <c r="J60" s="258">
        <v>141</v>
      </c>
    </row>
    <row r="61" spans="1:10" s="186" customFormat="1" x14ac:dyDescent="0.2">
      <c r="B61" s="66">
        <v>2020</v>
      </c>
      <c r="C61" s="66">
        <v>2020</v>
      </c>
      <c r="D61" s="55">
        <v>218</v>
      </c>
      <c r="E61" s="55" t="s">
        <v>376</v>
      </c>
      <c r="F61" s="66" t="s">
        <v>14</v>
      </c>
      <c r="G61" s="104"/>
      <c r="H61" s="287">
        <v>218</v>
      </c>
      <c r="I61" s="104">
        <f>H61*J61</f>
        <v>2834</v>
      </c>
      <c r="J61" s="259">
        <v>13</v>
      </c>
    </row>
    <row r="62" spans="1:10" s="117" customFormat="1" x14ac:dyDescent="0.2">
      <c r="A62" s="117">
        <v>116</v>
      </c>
      <c r="B62" s="282">
        <v>43567</v>
      </c>
      <c r="C62" s="282">
        <v>43567</v>
      </c>
      <c r="D62" s="55">
        <v>219</v>
      </c>
      <c r="E62" s="55" t="s">
        <v>89</v>
      </c>
      <c r="F62" s="66" t="s">
        <v>14</v>
      </c>
      <c r="G62" s="103"/>
      <c r="H62" s="287">
        <v>35.4</v>
      </c>
      <c r="I62" s="104">
        <f>J62*H62</f>
        <v>141.6</v>
      </c>
      <c r="J62" s="258">
        <v>4</v>
      </c>
    </row>
    <row r="63" spans="1:10" s="186" customFormat="1" x14ac:dyDescent="0.2">
      <c r="B63" s="95"/>
      <c r="C63" s="95"/>
      <c r="D63" s="95"/>
      <c r="E63" s="95"/>
      <c r="F63" s="95"/>
      <c r="G63" s="97"/>
      <c r="H63" s="594"/>
      <c r="I63" s="98"/>
      <c r="J63" s="257"/>
    </row>
    <row r="64" spans="1:10" s="186" customFormat="1" x14ac:dyDescent="0.2">
      <c r="B64" s="423"/>
      <c r="C64" s="423"/>
      <c r="D64" s="423"/>
      <c r="E64" s="423"/>
      <c r="F64" s="423"/>
      <c r="G64" s="124"/>
      <c r="H64" s="609"/>
      <c r="I64" s="610"/>
      <c r="J64" s="544"/>
    </row>
    <row r="65" spans="1:11" s="186" customFormat="1" x14ac:dyDescent="0.2">
      <c r="B65" s="423"/>
      <c r="C65" s="423"/>
      <c r="D65" s="423"/>
      <c r="E65" s="423"/>
      <c r="F65" s="423"/>
      <c r="G65" s="124"/>
      <c r="H65" s="609"/>
      <c r="I65" s="610"/>
      <c r="J65" s="544"/>
    </row>
    <row r="66" spans="1:11" s="186" customFormat="1" x14ac:dyDescent="0.2">
      <c r="B66" s="423"/>
      <c r="C66" s="423"/>
      <c r="D66" s="423"/>
      <c r="E66" s="423"/>
      <c r="F66" s="423"/>
      <c r="G66" s="124"/>
      <c r="H66" s="609"/>
      <c r="I66" s="610"/>
      <c r="J66" s="544"/>
    </row>
    <row r="67" spans="1:11" s="186" customFormat="1" x14ac:dyDescent="0.2">
      <c r="B67" s="423"/>
      <c r="C67" s="423"/>
      <c r="D67" s="423"/>
      <c r="E67" s="423"/>
      <c r="F67" s="423"/>
      <c r="G67" s="124"/>
      <c r="H67" s="609"/>
      <c r="I67" s="610"/>
      <c r="J67" s="544"/>
    </row>
    <row r="68" spans="1:11" s="186" customFormat="1" x14ac:dyDescent="0.2">
      <c r="B68" s="423"/>
      <c r="C68" s="423"/>
      <c r="D68" s="423"/>
      <c r="E68" s="423"/>
      <c r="F68" s="423"/>
      <c r="G68" s="124"/>
      <c r="H68" s="609"/>
      <c r="I68" s="610"/>
      <c r="J68" s="544"/>
    </row>
    <row r="69" spans="1:11" s="186" customFormat="1" ht="18.75" x14ac:dyDescent="0.3">
      <c r="B69" s="847" t="s">
        <v>364</v>
      </c>
      <c r="C69" s="847"/>
      <c r="D69" s="847"/>
      <c r="E69" s="847"/>
      <c r="F69" s="847"/>
      <c r="G69" s="847"/>
      <c r="H69" s="847"/>
      <c r="I69" s="847"/>
      <c r="J69" s="642"/>
    </row>
    <row r="70" spans="1:11" s="186" customFormat="1" ht="15" x14ac:dyDescent="0.25">
      <c r="B70" s="846" t="s">
        <v>444</v>
      </c>
      <c r="C70" s="846"/>
      <c r="D70" s="846"/>
      <c r="E70" s="846"/>
      <c r="F70" s="846"/>
      <c r="G70" s="846"/>
      <c r="H70" s="846"/>
      <c r="I70" s="846"/>
      <c r="J70" s="643"/>
    </row>
    <row r="71" spans="1:11" s="201" customFormat="1" ht="20.25" customHeight="1" x14ac:dyDescent="0.2">
      <c r="B71" s="827" t="s">
        <v>443</v>
      </c>
      <c r="C71" s="827"/>
      <c r="D71" s="827"/>
      <c r="E71" s="827"/>
      <c r="F71" s="827"/>
      <c r="G71" s="827"/>
      <c r="H71" s="827"/>
      <c r="I71" s="827"/>
      <c r="J71" s="644"/>
      <c r="K71" s="186"/>
    </row>
    <row r="72" spans="1:11" s="532" customFormat="1" ht="18.75" customHeight="1" thickBot="1" x14ac:dyDescent="0.25">
      <c r="B72" s="645"/>
      <c r="C72" s="646"/>
      <c r="D72" s="647"/>
      <c r="E72" s="647" t="s">
        <v>612</v>
      </c>
      <c r="F72" s="647"/>
      <c r="G72" s="648"/>
      <c r="H72" s="649"/>
      <c r="I72" s="649"/>
      <c r="J72" s="650"/>
      <c r="K72" s="524"/>
    </row>
    <row r="73" spans="1:11" s="186" customFormat="1" x14ac:dyDescent="0.2">
      <c r="B73" s="387" t="s">
        <v>1</v>
      </c>
      <c r="C73" s="387" t="s">
        <v>1</v>
      </c>
      <c r="D73" s="639" t="s">
        <v>351</v>
      </c>
      <c r="E73" s="639"/>
      <c r="F73" s="387" t="s">
        <v>4</v>
      </c>
      <c r="G73" s="680" t="s">
        <v>204</v>
      </c>
      <c r="H73" s="681" t="s">
        <v>6</v>
      </c>
      <c r="I73" s="681"/>
      <c r="J73" s="639"/>
      <c r="K73" s="100"/>
    </row>
    <row r="74" spans="1:11" s="186" customFormat="1" x14ac:dyDescent="0.2">
      <c r="B74" s="289" t="s">
        <v>349</v>
      </c>
      <c r="C74" s="289" t="s">
        <v>350</v>
      </c>
      <c r="D74" s="625" t="s">
        <v>352</v>
      </c>
      <c r="E74" s="95" t="s">
        <v>0</v>
      </c>
      <c r="F74" s="289" t="s">
        <v>5</v>
      </c>
      <c r="G74" s="674" t="s">
        <v>3</v>
      </c>
      <c r="H74" s="675" t="s">
        <v>7</v>
      </c>
      <c r="I74" s="675" t="s">
        <v>8</v>
      </c>
      <c r="J74" s="257" t="s">
        <v>353</v>
      </c>
      <c r="K74" s="100"/>
    </row>
    <row r="75" spans="1:11" s="186" customFormat="1" x14ac:dyDescent="0.2">
      <c r="B75" s="289"/>
      <c r="C75" s="289"/>
      <c r="D75" s="95"/>
      <c r="E75" s="95"/>
      <c r="F75" s="95"/>
      <c r="G75" s="97"/>
      <c r="H75" s="594"/>
      <c r="I75" s="98"/>
      <c r="J75" s="257"/>
      <c r="K75" s="100"/>
    </row>
    <row r="76" spans="1:11" s="423" customFormat="1" x14ac:dyDescent="0.2">
      <c r="B76" s="283">
        <v>2021</v>
      </c>
      <c r="C76" s="283">
        <v>2021</v>
      </c>
      <c r="D76" s="55">
        <v>220</v>
      </c>
      <c r="E76" s="166" t="s">
        <v>564</v>
      </c>
      <c r="F76" s="283" t="s">
        <v>14</v>
      </c>
      <c r="G76" s="276"/>
      <c r="H76" s="277">
        <v>11.5</v>
      </c>
      <c r="I76" s="104">
        <f>H76*J76</f>
        <v>23000</v>
      </c>
      <c r="J76" s="277">
        <v>2000</v>
      </c>
      <c r="K76" s="186"/>
    </row>
    <row r="77" spans="1:11" s="140" customFormat="1" x14ac:dyDescent="0.2">
      <c r="B77" s="283">
        <v>2021</v>
      </c>
      <c r="C77" s="283">
        <v>2021</v>
      </c>
      <c r="D77" s="55">
        <v>221</v>
      </c>
      <c r="E77" s="55" t="s">
        <v>181</v>
      </c>
      <c r="F77" s="66" t="s">
        <v>14</v>
      </c>
      <c r="G77" s="103"/>
      <c r="H77" s="287">
        <v>17.7</v>
      </c>
      <c r="I77" s="104">
        <f>H77*J77</f>
        <v>3610.7999999999997</v>
      </c>
      <c r="J77" s="258">
        <v>204</v>
      </c>
      <c r="K77" s="117"/>
    </row>
    <row r="78" spans="1:11" s="140" customFormat="1" ht="12" customHeight="1" x14ac:dyDescent="0.2">
      <c r="B78" s="101">
        <v>43567</v>
      </c>
      <c r="C78" s="101">
        <v>43567</v>
      </c>
      <c r="D78" s="55">
        <v>222</v>
      </c>
      <c r="E78" s="55" t="s">
        <v>47</v>
      </c>
      <c r="F78" s="66" t="s">
        <v>14</v>
      </c>
      <c r="G78" s="103"/>
      <c r="H78" s="287">
        <v>16.52</v>
      </c>
      <c r="I78" s="104">
        <f>J78*H78</f>
        <v>7252.28</v>
      </c>
      <c r="J78" s="258">
        <v>439</v>
      </c>
      <c r="K78" s="117"/>
    </row>
    <row r="79" spans="1:11" s="117" customFormat="1" x14ac:dyDescent="0.2">
      <c r="B79" s="283">
        <v>2021</v>
      </c>
      <c r="C79" s="283">
        <v>2021</v>
      </c>
      <c r="D79" s="55">
        <v>223</v>
      </c>
      <c r="E79" s="55" t="s">
        <v>567</v>
      </c>
      <c r="F79" s="66" t="s">
        <v>14</v>
      </c>
      <c r="G79" s="103"/>
      <c r="H79" s="287">
        <v>34.25</v>
      </c>
      <c r="I79" s="104">
        <f>H79*J79</f>
        <v>3219.5</v>
      </c>
      <c r="J79" s="258">
        <v>94</v>
      </c>
    </row>
    <row r="80" spans="1:11" s="117" customFormat="1" x14ac:dyDescent="0.2">
      <c r="A80" s="301">
        <v>54</v>
      </c>
      <c r="B80" s="66">
        <v>2020</v>
      </c>
      <c r="C80" s="66">
        <v>2020</v>
      </c>
      <c r="D80" s="55">
        <v>226</v>
      </c>
      <c r="E80" s="55" t="s">
        <v>426</v>
      </c>
      <c r="F80" s="66" t="s">
        <v>14</v>
      </c>
      <c r="G80" s="55"/>
      <c r="H80" s="259">
        <v>6.44</v>
      </c>
      <c r="I80" s="104">
        <f>H80*J80</f>
        <v>270.48</v>
      </c>
      <c r="J80" s="259">
        <v>42</v>
      </c>
    </row>
    <row r="81" spans="1:16" s="301" customFormat="1" x14ac:dyDescent="0.2">
      <c r="A81" s="117">
        <v>55</v>
      </c>
      <c r="B81" s="283">
        <v>2018</v>
      </c>
      <c r="C81" s="283">
        <v>2018</v>
      </c>
      <c r="D81" s="55">
        <v>228</v>
      </c>
      <c r="E81" s="55" t="s">
        <v>95</v>
      </c>
      <c r="F81" s="66" t="s">
        <v>14</v>
      </c>
      <c r="G81" s="103"/>
      <c r="H81" s="287">
        <v>590</v>
      </c>
      <c r="I81" s="104">
        <f>J81*H81</f>
        <v>3540</v>
      </c>
      <c r="J81" s="258">
        <v>6</v>
      </c>
      <c r="K81" s="117"/>
      <c r="L81" s="117"/>
      <c r="M81" s="117"/>
      <c r="N81" s="117"/>
      <c r="O81" s="117"/>
      <c r="P81" s="117"/>
    </row>
    <row r="82" spans="1:16" x14ac:dyDescent="0.2">
      <c r="A82" s="89">
        <v>56</v>
      </c>
      <c r="B82" s="66">
        <v>2020</v>
      </c>
      <c r="C82" s="283">
        <v>2020</v>
      </c>
      <c r="D82" s="55">
        <v>229</v>
      </c>
      <c r="E82" s="55" t="s">
        <v>474</v>
      </c>
      <c r="F82" s="66" t="s">
        <v>14</v>
      </c>
      <c r="G82" s="103"/>
      <c r="H82" s="287">
        <v>167.63</v>
      </c>
      <c r="I82" s="104">
        <f>H82*J82</f>
        <v>6537.57</v>
      </c>
      <c r="J82" s="258">
        <v>39</v>
      </c>
    </row>
    <row r="83" spans="1:16" s="117" customFormat="1" x14ac:dyDescent="0.2">
      <c r="A83" s="117">
        <v>57</v>
      </c>
      <c r="B83" s="283">
        <v>2018</v>
      </c>
      <c r="C83" s="283">
        <v>2018</v>
      </c>
      <c r="D83" s="55">
        <v>230</v>
      </c>
      <c r="E83" s="55" t="s">
        <v>61</v>
      </c>
      <c r="F83" s="66" t="s">
        <v>14</v>
      </c>
      <c r="G83" s="103"/>
      <c r="H83" s="287">
        <v>129</v>
      </c>
      <c r="I83" s="104">
        <f>J83*H83</f>
        <v>258000</v>
      </c>
      <c r="J83" s="258">
        <v>2000</v>
      </c>
    </row>
    <row r="84" spans="1:16" s="117" customFormat="1" x14ac:dyDescent="0.2">
      <c r="A84" s="117">
        <v>8</v>
      </c>
      <c r="B84" s="66">
        <v>2020</v>
      </c>
      <c r="C84" s="283">
        <v>2020</v>
      </c>
      <c r="D84" s="55">
        <v>231</v>
      </c>
      <c r="E84" s="55" t="s">
        <v>501</v>
      </c>
      <c r="F84" s="66" t="s">
        <v>14</v>
      </c>
      <c r="G84" s="103"/>
      <c r="H84" s="287">
        <v>4897</v>
      </c>
      <c r="I84" s="104">
        <f>H84*J84</f>
        <v>44073</v>
      </c>
      <c r="J84" s="258">
        <v>9</v>
      </c>
    </row>
    <row r="85" spans="1:16" s="117" customFormat="1" x14ac:dyDescent="0.2">
      <c r="A85" s="307">
        <v>62</v>
      </c>
      <c r="B85" s="66">
        <v>2021</v>
      </c>
      <c r="C85" s="283">
        <v>2021</v>
      </c>
      <c r="D85" s="55">
        <v>235</v>
      </c>
      <c r="E85" s="55" t="s">
        <v>477</v>
      </c>
      <c r="F85" s="66" t="s">
        <v>14</v>
      </c>
      <c r="G85" s="103"/>
      <c r="H85" s="287">
        <v>2930</v>
      </c>
      <c r="I85" s="104">
        <f>H85*J85</f>
        <v>64460</v>
      </c>
      <c r="J85" s="259">
        <v>22</v>
      </c>
    </row>
    <row r="86" spans="1:16" s="117" customFormat="1" x14ac:dyDescent="0.2">
      <c r="A86" s="117">
        <v>64</v>
      </c>
      <c r="B86" s="283">
        <v>2021</v>
      </c>
      <c r="C86" s="283">
        <v>2021</v>
      </c>
      <c r="D86" s="55">
        <v>236</v>
      </c>
      <c r="E86" s="55" t="s">
        <v>269</v>
      </c>
      <c r="F86" s="66" t="s">
        <v>14</v>
      </c>
      <c r="G86" s="103"/>
      <c r="H86" s="287">
        <v>1331.48</v>
      </c>
      <c r="I86" s="104">
        <f>J86*H86</f>
        <v>10651.84</v>
      </c>
      <c r="J86" s="258">
        <v>8</v>
      </c>
    </row>
    <row r="87" spans="1:16" s="117" customFormat="1" x14ac:dyDescent="0.2">
      <c r="A87" s="117">
        <v>65</v>
      </c>
      <c r="B87" s="282">
        <v>2020</v>
      </c>
      <c r="C87" s="282">
        <v>2020</v>
      </c>
      <c r="D87" s="55">
        <v>237</v>
      </c>
      <c r="E87" s="55" t="s">
        <v>39</v>
      </c>
      <c r="F87" s="66" t="s">
        <v>14</v>
      </c>
      <c r="G87" s="103"/>
      <c r="H87" s="287">
        <v>18.309999999999999</v>
      </c>
      <c r="I87" s="104">
        <f>J87*H87</f>
        <v>4211.2999999999993</v>
      </c>
      <c r="J87" s="258">
        <v>230</v>
      </c>
    </row>
    <row r="88" spans="1:16" s="117" customFormat="1" x14ac:dyDescent="0.2">
      <c r="A88" s="117">
        <v>66</v>
      </c>
      <c r="B88" s="66">
        <v>2020</v>
      </c>
      <c r="C88" s="283">
        <v>2020</v>
      </c>
      <c r="D88" s="55">
        <v>239</v>
      </c>
      <c r="E88" s="55" t="s">
        <v>12</v>
      </c>
      <c r="F88" s="66" t="s">
        <v>14</v>
      </c>
      <c r="G88" s="103"/>
      <c r="H88" s="287">
        <v>1062</v>
      </c>
      <c r="I88" s="104">
        <f>H88*J88</f>
        <v>21240</v>
      </c>
      <c r="J88" s="258">
        <v>20</v>
      </c>
    </row>
    <row r="89" spans="1:16" s="117" customFormat="1" x14ac:dyDescent="0.2">
      <c r="A89" s="117">
        <v>68</v>
      </c>
      <c r="B89" s="282">
        <v>43622</v>
      </c>
      <c r="C89" s="282">
        <v>43622</v>
      </c>
      <c r="D89" s="55">
        <v>241</v>
      </c>
      <c r="E89" s="55" t="s">
        <v>312</v>
      </c>
      <c r="F89" s="66" t="s">
        <v>14</v>
      </c>
      <c r="G89" s="103"/>
      <c r="H89" s="287">
        <v>722.75</v>
      </c>
      <c r="I89" s="104">
        <f>J89*H89</f>
        <v>1445.5</v>
      </c>
      <c r="J89" s="258">
        <v>2</v>
      </c>
    </row>
    <row r="90" spans="1:16" s="117" customFormat="1" x14ac:dyDescent="0.2">
      <c r="A90" s="117">
        <v>71</v>
      </c>
      <c r="B90" s="282">
        <v>43622</v>
      </c>
      <c r="C90" s="282">
        <v>43622</v>
      </c>
      <c r="D90" s="55">
        <v>243</v>
      </c>
      <c r="E90" s="55" t="s">
        <v>167</v>
      </c>
      <c r="F90" s="66" t="s">
        <v>14</v>
      </c>
      <c r="G90" s="55"/>
      <c r="H90" s="287">
        <v>722.75</v>
      </c>
      <c r="I90" s="104">
        <f>J90*H90</f>
        <v>1445.5</v>
      </c>
      <c r="J90" s="258">
        <v>2</v>
      </c>
    </row>
    <row r="91" spans="1:16" s="117" customFormat="1" x14ac:dyDescent="0.2">
      <c r="A91" s="117">
        <v>72</v>
      </c>
      <c r="B91" s="66">
        <v>2020</v>
      </c>
      <c r="C91" s="66">
        <v>2020</v>
      </c>
      <c r="D91" s="55">
        <v>244</v>
      </c>
      <c r="E91" s="55" t="s">
        <v>421</v>
      </c>
      <c r="F91" s="66" t="s">
        <v>504</v>
      </c>
      <c r="G91" s="55"/>
      <c r="H91" s="259">
        <v>374.25</v>
      </c>
      <c r="I91" s="104">
        <f>H91*J91</f>
        <v>7490613.75</v>
      </c>
      <c r="J91" s="259">
        <v>20015</v>
      </c>
    </row>
    <row r="92" spans="1:16" s="117" customFormat="1" x14ac:dyDescent="0.2">
      <c r="A92" s="117">
        <v>73</v>
      </c>
      <c r="B92" s="282">
        <v>43622</v>
      </c>
      <c r="C92" s="282">
        <v>43622</v>
      </c>
      <c r="D92" s="55">
        <v>245</v>
      </c>
      <c r="E92" s="55" t="s">
        <v>502</v>
      </c>
      <c r="F92" s="66" t="s">
        <v>14</v>
      </c>
      <c r="G92" s="55"/>
      <c r="H92" s="287">
        <v>3556.22</v>
      </c>
      <c r="I92" s="104">
        <f>J92*H92</f>
        <v>17781.099999999999</v>
      </c>
      <c r="J92" s="258">
        <v>5</v>
      </c>
    </row>
    <row r="93" spans="1:16" s="117" customFormat="1" ht="12" customHeight="1" x14ac:dyDescent="0.2">
      <c r="A93" s="117">
        <v>76</v>
      </c>
      <c r="B93" s="282">
        <v>43588</v>
      </c>
      <c r="C93" s="282">
        <v>43588</v>
      </c>
      <c r="D93" s="55">
        <v>247</v>
      </c>
      <c r="E93" s="55" t="s">
        <v>23</v>
      </c>
      <c r="F93" s="66" t="s">
        <v>37</v>
      </c>
      <c r="G93" s="55"/>
      <c r="H93" s="287">
        <v>258</v>
      </c>
      <c r="I93" s="104">
        <f>J93*H93</f>
        <v>7998</v>
      </c>
      <c r="J93" s="258">
        <v>31</v>
      </c>
    </row>
    <row r="94" spans="1:16" s="117" customFormat="1" x14ac:dyDescent="0.2">
      <c r="A94" s="117">
        <v>77</v>
      </c>
      <c r="B94" s="282">
        <v>43622</v>
      </c>
      <c r="C94" s="282">
        <v>43622</v>
      </c>
      <c r="D94" s="55">
        <v>248</v>
      </c>
      <c r="E94" s="55" t="s">
        <v>135</v>
      </c>
      <c r="F94" s="66" t="s">
        <v>14</v>
      </c>
      <c r="G94" s="103"/>
      <c r="H94" s="287">
        <v>2088.6</v>
      </c>
      <c r="I94" s="104">
        <f>J94*H94</f>
        <v>4177.2</v>
      </c>
      <c r="J94" s="258">
        <v>2</v>
      </c>
    </row>
    <row r="95" spans="1:16" s="117" customFormat="1" x14ac:dyDescent="0.2">
      <c r="A95" s="117">
        <v>80</v>
      </c>
      <c r="B95" s="282">
        <v>43622</v>
      </c>
      <c r="C95" s="282">
        <v>43622</v>
      </c>
      <c r="D95" s="55">
        <v>250</v>
      </c>
      <c r="E95" s="55" t="s">
        <v>505</v>
      </c>
      <c r="F95" s="66" t="s">
        <v>14</v>
      </c>
      <c r="G95" s="55"/>
      <c r="H95" s="287">
        <v>1325.52</v>
      </c>
      <c r="I95" s="104">
        <f>J95*H95</f>
        <v>2651.04</v>
      </c>
      <c r="J95" s="258">
        <v>2</v>
      </c>
    </row>
    <row r="96" spans="1:16" s="117" customFormat="1" x14ac:dyDescent="0.2">
      <c r="A96" s="117">
        <v>81</v>
      </c>
      <c r="B96" s="282">
        <v>43567</v>
      </c>
      <c r="C96" s="282">
        <v>43567</v>
      </c>
      <c r="D96" s="55">
        <v>251</v>
      </c>
      <c r="E96" s="55" t="s">
        <v>408</v>
      </c>
      <c r="F96" s="66" t="s">
        <v>14</v>
      </c>
      <c r="G96" s="103"/>
      <c r="H96" s="287">
        <v>92.04</v>
      </c>
      <c r="I96" s="104">
        <f>J96*H96</f>
        <v>27059.760000000002</v>
      </c>
      <c r="J96" s="258">
        <v>294</v>
      </c>
    </row>
    <row r="97" spans="1:16" s="117" customFormat="1" x14ac:dyDescent="0.2">
      <c r="A97" s="117">
        <v>82</v>
      </c>
      <c r="B97" s="66">
        <v>2021</v>
      </c>
      <c r="C97" s="66">
        <v>2021</v>
      </c>
      <c r="D97" s="55">
        <v>252</v>
      </c>
      <c r="E97" s="55" t="s">
        <v>378</v>
      </c>
      <c r="F97" s="66" t="s">
        <v>14</v>
      </c>
      <c r="G97" s="103"/>
      <c r="H97" s="287">
        <v>31</v>
      </c>
      <c r="I97" s="104">
        <f>H97*J97</f>
        <v>5425</v>
      </c>
      <c r="J97" s="259">
        <v>175</v>
      </c>
      <c r="K97" s="307"/>
    </row>
    <row r="98" spans="1:16" s="117" customFormat="1" x14ac:dyDescent="0.2">
      <c r="A98" s="117">
        <v>83</v>
      </c>
      <c r="B98" s="66">
        <v>2020</v>
      </c>
      <c r="C98" s="66">
        <v>2020</v>
      </c>
      <c r="D98" s="55">
        <v>260</v>
      </c>
      <c r="E98" s="55" t="s">
        <v>423</v>
      </c>
      <c r="F98" s="66" t="s">
        <v>14</v>
      </c>
      <c r="G98" s="55"/>
      <c r="H98" s="259">
        <v>7.67</v>
      </c>
      <c r="I98" s="104">
        <f>H98*J98</f>
        <v>30680</v>
      </c>
      <c r="J98" s="259">
        <v>4000</v>
      </c>
    </row>
    <row r="99" spans="1:16" s="117" customFormat="1" x14ac:dyDescent="0.2">
      <c r="A99" s="307">
        <v>84</v>
      </c>
      <c r="B99" s="66">
        <v>2020</v>
      </c>
      <c r="C99" s="66">
        <v>2020</v>
      </c>
      <c r="D99" s="55">
        <v>262</v>
      </c>
      <c r="E99" s="55" t="s">
        <v>565</v>
      </c>
      <c r="F99" s="66" t="s">
        <v>14</v>
      </c>
      <c r="G99" s="55"/>
      <c r="H99" s="259">
        <v>6.11</v>
      </c>
      <c r="I99" s="104">
        <f>H99*J99</f>
        <v>1613.0400000000002</v>
      </c>
      <c r="J99" s="259">
        <v>264</v>
      </c>
    </row>
    <row r="100" spans="1:16" s="307" customFormat="1" x14ac:dyDescent="0.2">
      <c r="A100" s="117">
        <v>85</v>
      </c>
      <c r="B100" s="283">
        <v>2021</v>
      </c>
      <c r="C100" s="283">
        <v>2021</v>
      </c>
      <c r="D100" s="55">
        <v>263</v>
      </c>
      <c r="E100" s="55" t="s">
        <v>80</v>
      </c>
      <c r="F100" s="66" t="s">
        <v>81</v>
      </c>
      <c r="G100" s="55"/>
      <c r="H100" s="287">
        <v>21.24</v>
      </c>
      <c r="I100" s="104">
        <f>J100*H100</f>
        <v>23109.119999999999</v>
      </c>
      <c r="J100" s="258">
        <v>1088</v>
      </c>
      <c r="K100" s="117"/>
    </row>
    <row r="101" spans="1:16" s="117" customFormat="1" x14ac:dyDescent="0.2">
      <c r="A101" s="117">
        <v>86</v>
      </c>
      <c r="B101" s="283">
        <v>2021</v>
      </c>
      <c r="C101" s="283">
        <v>2021</v>
      </c>
      <c r="D101" s="55">
        <v>264</v>
      </c>
      <c r="E101" s="55" t="s">
        <v>84</v>
      </c>
      <c r="F101" s="66" t="s">
        <v>81</v>
      </c>
      <c r="G101" s="55"/>
      <c r="H101" s="287">
        <v>24.78</v>
      </c>
      <c r="I101" s="104">
        <f>J101*H101</f>
        <v>21682.5</v>
      </c>
      <c r="J101" s="258">
        <v>875</v>
      </c>
    </row>
    <row r="102" spans="1:16" s="117" customFormat="1" x14ac:dyDescent="0.2">
      <c r="A102" s="117">
        <v>87</v>
      </c>
      <c r="B102" s="66">
        <v>2021</v>
      </c>
      <c r="C102" s="283">
        <v>2021</v>
      </c>
      <c r="D102" s="55">
        <v>265</v>
      </c>
      <c r="E102" s="55" t="s">
        <v>473</v>
      </c>
      <c r="F102" s="66" t="s">
        <v>14</v>
      </c>
      <c r="G102" s="103"/>
      <c r="H102" s="287">
        <v>21.24</v>
      </c>
      <c r="I102" s="104">
        <f>H102*J102</f>
        <v>1975.32</v>
      </c>
      <c r="J102" s="258">
        <v>93</v>
      </c>
    </row>
    <row r="103" spans="1:16" s="117" customFormat="1" x14ac:dyDescent="0.2">
      <c r="A103" s="117">
        <v>88</v>
      </c>
      <c r="B103" s="283">
        <v>2020</v>
      </c>
      <c r="C103" s="283">
        <v>2020</v>
      </c>
      <c r="D103" s="55">
        <v>266</v>
      </c>
      <c r="E103" s="55" t="s">
        <v>593</v>
      </c>
      <c r="F103" s="66" t="s">
        <v>14</v>
      </c>
      <c r="G103" s="103"/>
      <c r="H103" s="287">
        <v>28.32</v>
      </c>
      <c r="I103" s="104">
        <f>H103*J103</f>
        <v>38486.879999999997</v>
      </c>
      <c r="J103" s="259">
        <v>1359</v>
      </c>
    </row>
    <row r="104" spans="1:16" s="117" customFormat="1" x14ac:dyDescent="0.2">
      <c r="A104" s="117">
        <v>96</v>
      </c>
      <c r="B104" s="283">
        <v>2018</v>
      </c>
      <c r="C104" s="283">
        <v>2018</v>
      </c>
      <c r="D104" s="55">
        <v>267</v>
      </c>
      <c r="E104" s="55" t="s">
        <v>479</v>
      </c>
      <c r="F104" s="66" t="s">
        <v>34</v>
      </c>
      <c r="G104" s="103"/>
      <c r="H104" s="287">
        <v>1293.28</v>
      </c>
      <c r="I104" s="104">
        <f>J104*H104</f>
        <v>2586.56</v>
      </c>
      <c r="J104" s="258">
        <v>2</v>
      </c>
    </row>
    <row r="105" spans="1:16" s="117" customFormat="1" x14ac:dyDescent="0.2">
      <c r="A105" s="309">
        <v>98</v>
      </c>
      <c r="B105" s="283">
        <v>2018</v>
      </c>
      <c r="C105" s="283">
        <v>2018</v>
      </c>
      <c r="D105" s="55">
        <v>268</v>
      </c>
      <c r="E105" s="55" t="s">
        <v>36</v>
      </c>
      <c r="F105" s="66" t="s">
        <v>14</v>
      </c>
      <c r="G105" s="103"/>
      <c r="H105" s="287">
        <v>1.22</v>
      </c>
      <c r="I105" s="104">
        <f>J105*H105</f>
        <v>28792</v>
      </c>
      <c r="J105" s="258">
        <v>23600</v>
      </c>
    </row>
    <row r="106" spans="1:16" s="309" customFormat="1" x14ac:dyDescent="0.2">
      <c r="A106" s="117">
        <v>99</v>
      </c>
      <c r="B106" s="66">
        <v>2020</v>
      </c>
      <c r="C106" s="66">
        <v>2020</v>
      </c>
      <c r="D106" s="55">
        <v>269</v>
      </c>
      <c r="E106" s="55" t="s">
        <v>441</v>
      </c>
      <c r="F106" s="66" t="s">
        <v>14</v>
      </c>
      <c r="G106" s="55"/>
      <c r="H106" s="259">
        <v>390.6</v>
      </c>
      <c r="I106" s="104">
        <f>H106*J106</f>
        <v>1953</v>
      </c>
      <c r="J106" s="259">
        <v>5</v>
      </c>
      <c r="K106" s="117"/>
      <c r="L106" s="117"/>
      <c r="M106" s="117"/>
      <c r="N106" s="117"/>
      <c r="O106" s="117"/>
      <c r="P106" s="117"/>
    </row>
    <row r="107" spans="1:16" s="117" customFormat="1" x14ac:dyDescent="0.2">
      <c r="A107" s="309">
        <v>100</v>
      </c>
      <c r="B107" s="282">
        <v>43567</v>
      </c>
      <c r="C107" s="282">
        <v>43567</v>
      </c>
      <c r="D107" s="55">
        <v>271</v>
      </c>
      <c r="E107" s="55" t="s">
        <v>131</v>
      </c>
      <c r="F107" s="66" t="s">
        <v>14</v>
      </c>
      <c r="G107" s="103"/>
      <c r="H107" s="287">
        <v>3.98</v>
      </c>
      <c r="I107" s="104">
        <f>J107*H107</f>
        <v>378.1</v>
      </c>
      <c r="J107" s="258">
        <v>95</v>
      </c>
    </row>
    <row r="108" spans="1:16" s="309" customFormat="1" x14ac:dyDescent="0.2">
      <c r="A108" s="117">
        <v>101</v>
      </c>
      <c r="B108" s="282">
        <v>43567</v>
      </c>
      <c r="C108" s="282">
        <v>43567</v>
      </c>
      <c r="D108" s="276">
        <v>272</v>
      </c>
      <c r="E108" s="55" t="s">
        <v>409</v>
      </c>
      <c r="F108" s="66" t="s">
        <v>14</v>
      </c>
      <c r="G108" s="103"/>
      <c r="H108" s="287">
        <v>109.4</v>
      </c>
      <c r="I108" s="104">
        <f>J108*H108</f>
        <v>328.20000000000005</v>
      </c>
      <c r="J108" s="258">
        <v>3</v>
      </c>
      <c r="K108" s="117"/>
      <c r="L108" s="117"/>
      <c r="M108" s="117"/>
      <c r="N108" s="117"/>
      <c r="O108" s="117"/>
      <c r="P108" s="117"/>
    </row>
    <row r="109" spans="1:16" s="117" customFormat="1" x14ac:dyDescent="0.2">
      <c r="B109" s="283">
        <v>2021</v>
      </c>
      <c r="C109" s="283">
        <v>2021</v>
      </c>
      <c r="D109" s="55">
        <v>273</v>
      </c>
      <c r="E109" s="55" t="s">
        <v>30</v>
      </c>
      <c r="F109" s="66" t="s">
        <v>10</v>
      </c>
      <c r="G109" s="103"/>
      <c r="H109" s="287">
        <v>141.6</v>
      </c>
      <c r="I109" s="104">
        <f>J109*H109</f>
        <v>9487.1999999999989</v>
      </c>
      <c r="J109" s="258">
        <v>67</v>
      </c>
    </row>
    <row r="110" spans="1:16" s="117" customFormat="1" x14ac:dyDescent="0.2">
      <c r="A110" s="117">
        <v>103</v>
      </c>
      <c r="B110" s="282">
        <v>43567</v>
      </c>
      <c r="C110" s="282">
        <v>43567</v>
      </c>
      <c r="D110" s="55">
        <v>274</v>
      </c>
      <c r="E110" s="55" t="s">
        <v>129</v>
      </c>
      <c r="F110" s="66" t="s">
        <v>14</v>
      </c>
      <c r="G110" s="103"/>
      <c r="H110" s="287">
        <v>5.08</v>
      </c>
      <c r="I110" s="104">
        <f>J110*H110</f>
        <v>60.96</v>
      </c>
      <c r="J110" s="258">
        <v>12</v>
      </c>
    </row>
    <row r="111" spans="1:16" s="117" customFormat="1" x14ac:dyDescent="0.2">
      <c r="A111" s="117">
        <v>104</v>
      </c>
      <c r="B111" s="66">
        <v>2020</v>
      </c>
      <c r="C111" s="66">
        <v>2020</v>
      </c>
      <c r="D111" s="55">
        <v>275</v>
      </c>
      <c r="E111" s="55" t="s">
        <v>387</v>
      </c>
      <c r="F111" s="66" t="s">
        <v>14</v>
      </c>
      <c r="G111" s="103"/>
      <c r="H111" s="287">
        <v>141.6</v>
      </c>
      <c r="I111" s="104">
        <f>H111*J111</f>
        <v>15576</v>
      </c>
      <c r="J111" s="259">
        <v>110</v>
      </c>
    </row>
    <row r="112" spans="1:16" s="117" customFormat="1" x14ac:dyDescent="0.2">
      <c r="A112" s="117">
        <v>105</v>
      </c>
      <c r="B112" s="66">
        <v>2021</v>
      </c>
      <c r="C112" s="66">
        <v>2021</v>
      </c>
      <c r="D112" s="55">
        <v>277</v>
      </c>
      <c r="E112" s="55" t="s">
        <v>87</v>
      </c>
      <c r="F112" s="66" t="s">
        <v>14</v>
      </c>
      <c r="G112" s="103"/>
      <c r="H112" s="287">
        <v>9</v>
      </c>
      <c r="I112" s="104">
        <f>H112*J112</f>
        <v>2439</v>
      </c>
      <c r="J112" s="259">
        <v>271</v>
      </c>
    </row>
    <row r="113" spans="2:11" s="117" customFormat="1" x14ac:dyDescent="0.2">
      <c r="B113" s="282">
        <v>43567</v>
      </c>
      <c r="C113" s="282">
        <v>43567</v>
      </c>
      <c r="D113" s="55">
        <v>278</v>
      </c>
      <c r="E113" s="55" t="s">
        <v>166</v>
      </c>
      <c r="F113" s="66" t="s">
        <v>14</v>
      </c>
      <c r="G113" s="103"/>
      <c r="H113" s="287">
        <v>8.26</v>
      </c>
      <c r="I113" s="104">
        <f>J113*H113</f>
        <v>2775.36</v>
      </c>
      <c r="J113" s="258">
        <v>336</v>
      </c>
    </row>
    <row r="114" spans="2:11" s="117" customFormat="1" x14ac:dyDescent="0.2">
      <c r="B114" s="282">
        <v>43567</v>
      </c>
      <c r="C114" s="282">
        <v>43567</v>
      </c>
      <c r="D114" s="55">
        <v>280</v>
      </c>
      <c r="E114" s="55" t="s">
        <v>126</v>
      </c>
      <c r="F114" s="66" t="s">
        <v>81</v>
      </c>
      <c r="G114" s="103"/>
      <c r="H114" s="287">
        <v>33</v>
      </c>
      <c r="I114" s="104">
        <f>J114*H114</f>
        <v>198</v>
      </c>
      <c r="J114" s="258">
        <v>6</v>
      </c>
      <c r="K114" s="301"/>
    </row>
    <row r="115" spans="2:11" s="117" customFormat="1" x14ac:dyDescent="0.2">
      <c r="B115" s="283">
        <v>2021</v>
      </c>
      <c r="C115" s="283">
        <v>2021</v>
      </c>
      <c r="D115" s="55">
        <v>281</v>
      </c>
      <c r="E115" s="55" t="s">
        <v>566</v>
      </c>
      <c r="F115" s="66" t="s">
        <v>14</v>
      </c>
      <c r="G115" s="103"/>
      <c r="H115" s="287">
        <v>42</v>
      </c>
      <c r="I115" s="104">
        <f>J115*H115</f>
        <v>11130</v>
      </c>
      <c r="J115" s="258">
        <v>265</v>
      </c>
      <c r="K115" s="301"/>
    </row>
    <row r="116" spans="2:11" s="301" customFormat="1" x14ac:dyDescent="0.2">
      <c r="B116" s="283">
        <v>2021</v>
      </c>
      <c r="C116" s="66">
        <v>2021</v>
      </c>
      <c r="D116" s="55">
        <v>291</v>
      </c>
      <c r="E116" s="55" t="s">
        <v>569</v>
      </c>
      <c r="F116" s="66" t="s">
        <v>14</v>
      </c>
      <c r="G116" s="103"/>
      <c r="H116" s="287">
        <v>2550</v>
      </c>
      <c r="I116" s="104">
        <f>H116*J116</f>
        <v>38250</v>
      </c>
      <c r="J116" s="259">
        <v>15</v>
      </c>
    </row>
    <row r="117" spans="2:11" s="301" customFormat="1" x14ac:dyDescent="0.2">
      <c r="B117" s="283">
        <v>2021</v>
      </c>
      <c r="C117" s="283">
        <v>2021</v>
      </c>
      <c r="D117" s="55">
        <v>293</v>
      </c>
      <c r="E117" s="166" t="s">
        <v>573</v>
      </c>
      <c r="F117" s="283" t="s">
        <v>14</v>
      </c>
      <c r="G117" s="276"/>
      <c r="H117" s="277">
        <v>57.25</v>
      </c>
      <c r="I117" s="104">
        <f>H117*J117</f>
        <v>1202.25</v>
      </c>
      <c r="J117" s="277">
        <v>21</v>
      </c>
    </row>
    <row r="118" spans="2:11" s="301" customFormat="1" x14ac:dyDescent="0.2">
      <c r="B118" s="283">
        <v>2021</v>
      </c>
      <c r="C118" s="283">
        <v>2021</v>
      </c>
      <c r="D118" s="55">
        <v>294</v>
      </c>
      <c r="E118" s="166" t="s">
        <v>574</v>
      </c>
      <c r="F118" s="283" t="s">
        <v>14</v>
      </c>
      <c r="G118" s="276"/>
      <c r="H118" s="277">
        <v>13.25</v>
      </c>
      <c r="I118" s="104">
        <f>H118*J118</f>
        <v>5763.75</v>
      </c>
      <c r="J118" s="277">
        <v>435</v>
      </c>
    </row>
    <row r="119" spans="2:11" s="376" customFormat="1" x14ac:dyDescent="0.2">
      <c r="B119" s="283">
        <v>2021</v>
      </c>
      <c r="C119" s="283">
        <v>2021</v>
      </c>
      <c r="D119" s="55">
        <v>295</v>
      </c>
      <c r="E119" s="166" t="s">
        <v>575</v>
      </c>
      <c r="F119" s="283" t="s">
        <v>14</v>
      </c>
      <c r="G119" s="276"/>
      <c r="H119" s="277">
        <v>170.4</v>
      </c>
      <c r="I119" s="104">
        <f>H119*J119</f>
        <v>7838.4000000000005</v>
      </c>
      <c r="J119" s="277">
        <v>46</v>
      </c>
    </row>
    <row r="120" spans="2:11" s="376" customFormat="1" x14ac:dyDescent="0.2">
      <c r="B120" s="283">
        <v>2021</v>
      </c>
      <c r="C120" s="283">
        <v>2021</v>
      </c>
      <c r="D120" s="55">
        <v>296</v>
      </c>
      <c r="E120" s="55" t="s">
        <v>562</v>
      </c>
      <c r="F120" s="66" t="s">
        <v>14</v>
      </c>
      <c r="G120" s="55"/>
      <c r="H120" s="287">
        <v>11</v>
      </c>
      <c r="I120" s="104">
        <f>J120*H120</f>
        <v>4268</v>
      </c>
      <c r="J120" s="258">
        <v>388</v>
      </c>
      <c r="K120" s="186"/>
    </row>
    <row r="121" spans="2:11" s="376" customFormat="1" x14ac:dyDescent="0.2">
      <c r="B121" s="66">
        <v>2021</v>
      </c>
      <c r="C121" s="66">
        <v>2021</v>
      </c>
      <c r="D121" s="55">
        <v>297</v>
      </c>
      <c r="E121" s="55" t="s">
        <v>375</v>
      </c>
      <c r="F121" s="66" t="s">
        <v>14</v>
      </c>
      <c r="G121" s="104"/>
      <c r="H121" s="287">
        <v>3.5</v>
      </c>
      <c r="I121" s="104">
        <f>H121*J121</f>
        <v>26775</v>
      </c>
      <c r="J121" s="259">
        <v>7650</v>
      </c>
      <c r="K121" s="186"/>
    </row>
    <row r="122" spans="2:11" s="376" customFormat="1" x14ac:dyDescent="0.2">
      <c r="B122" s="282"/>
      <c r="C122" s="282"/>
      <c r="D122" s="55"/>
      <c r="E122" s="55"/>
      <c r="F122" s="55"/>
      <c r="G122" s="103"/>
      <c r="H122" s="287"/>
      <c r="I122" s="104"/>
      <c r="J122" s="258"/>
      <c r="K122" s="201"/>
    </row>
    <row r="123" spans="2:11" s="186" customFormat="1" x14ac:dyDescent="0.2">
      <c r="B123" s="323"/>
      <c r="C123" s="323"/>
      <c r="D123" s="201"/>
      <c r="E123" s="201"/>
      <c r="F123" s="201"/>
      <c r="G123" s="205"/>
      <c r="H123" s="595"/>
      <c r="I123" s="203"/>
      <c r="J123" s="322"/>
      <c r="K123" s="201"/>
    </row>
    <row r="124" spans="2:11" s="186" customFormat="1" x14ac:dyDescent="0.2">
      <c r="B124" s="323"/>
      <c r="C124" s="323"/>
      <c r="D124" s="201"/>
      <c r="E124" s="201"/>
      <c r="F124" s="201"/>
      <c r="G124" s="205"/>
      <c r="H124" s="595"/>
      <c r="I124" s="203"/>
      <c r="J124" s="322"/>
      <c r="K124" s="201"/>
    </row>
    <row r="125" spans="2:11" s="186" customFormat="1" x14ac:dyDescent="0.2">
      <c r="B125" s="323"/>
      <c r="C125" s="323"/>
      <c r="D125" s="201"/>
      <c r="E125" s="201"/>
      <c r="F125" s="201"/>
      <c r="G125" s="205"/>
      <c r="H125" s="595"/>
      <c r="I125" s="203"/>
      <c r="J125" s="322"/>
      <c r="K125" s="201"/>
    </row>
    <row r="126" spans="2:11" s="186" customFormat="1" x14ac:dyDescent="0.2">
      <c r="B126" s="323"/>
      <c r="C126" s="323"/>
      <c r="D126" s="201"/>
      <c r="E126" s="201"/>
      <c r="F126" s="201"/>
      <c r="G126" s="205"/>
      <c r="H126" s="595"/>
      <c r="I126" s="203"/>
      <c r="J126" s="322"/>
      <c r="K126" s="201"/>
    </row>
    <row r="127" spans="2:11" s="186" customFormat="1" x14ac:dyDescent="0.2">
      <c r="B127" s="323"/>
      <c r="C127" s="323"/>
      <c r="D127" s="201"/>
      <c r="E127" s="201"/>
      <c r="F127" s="201"/>
      <c r="G127" s="205"/>
      <c r="H127" s="595"/>
      <c r="I127" s="203"/>
      <c r="J127" s="322"/>
      <c r="K127" s="201"/>
    </row>
    <row r="128" spans="2:11" s="186" customFormat="1" x14ac:dyDescent="0.2">
      <c r="B128" s="323"/>
      <c r="C128" s="323"/>
      <c r="D128" s="201"/>
      <c r="E128" s="201"/>
      <c r="F128" s="201"/>
      <c r="G128" s="205"/>
      <c r="H128" s="595"/>
      <c r="I128" s="203"/>
      <c r="J128" s="322"/>
      <c r="K128" s="201"/>
    </row>
    <row r="129" spans="1:11" s="201" customFormat="1" x14ac:dyDescent="0.2">
      <c r="H129" s="596"/>
      <c r="I129" s="203"/>
      <c r="J129" s="596"/>
      <c r="K129" s="186"/>
    </row>
    <row r="130" spans="1:11" s="201" customFormat="1" x14ac:dyDescent="0.2">
      <c r="H130" s="596"/>
      <c r="I130" s="203"/>
      <c r="J130" s="596"/>
      <c r="K130" s="186"/>
    </row>
    <row r="131" spans="1:11" s="201" customFormat="1" x14ac:dyDescent="0.2">
      <c r="H131" s="596"/>
      <c r="I131" s="203"/>
      <c r="J131" s="596"/>
      <c r="K131" s="186"/>
    </row>
    <row r="132" spans="1:11" s="201" customFormat="1" x14ac:dyDescent="0.2">
      <c r="H132" s="596"/>
      <c r="I132" s="203"/>
      <c r="J132" s="596"/>
      <c r="K132" s="186"/>
    </row>
    <row r="133" spans="1:11" s="201" customFormat="1" ht="12" thickBot="1" x14ac:dyDescent="0.25">
      <c r="H133" s="596"/>
      <c r="I133" s="203"/>
      <c r="J133" s="596"/>
      <c r="K133" s="186"/>
    </row>
    <row r="134" spans="1:11" s="186" customFormat="1" ht="18.75" x14ac:dyDescent="0.3">
      <c r="B134" s="841" t="s">
        <v>364</v>
      </c>
      <c r="C134" s="842"/>
      <c r="D134" s="842"/>
      <c r="E134" s="842"/>
      <c r="F134" s="842"/>
      <c r="G134" s="842"/>
      <c r="H134" s="842"/>
      <c r="I134" s="842"/>
      <c r="J134" s="389"/>
      <c r="K134" s="423"/>
    </row>
    <row r="135" spans="1:11" s="180" customFormat="1" ht="15" x14ac:dyDescent="0.25">
      <c r="B135" s="539" t="s">
        <v>576</v>
      </c>
      <c r="C135" s="540"/>
      <c r="D135" s="540"/>
      <c r="E135" s="540"/>
      <c r="F135" s="540"/>
      <c r="G135" s="540"/>
      <c r="H135" s="540"/>
      <c r="I135" s="666"/>
      <c r="J135" s="541"/>
    </row>
    <row r="136" spans="1:11" s="186" customFormat="1" x14ac:dyDescent="0.2">
      <c r="B136" s="542" t="s">
        <v>577</v>
      </c>
      <c r="C136" s="543"/>
      <c r="D136" s="543"/>
      <c r="E136" s="543"/>
      <c r="F136" s="543"/>
      <c r="G136" s="543"/>
      <c r="H136" s="543"/>
      <c r="I136" s="667"/>
      <c r="J136" s="391"/>
    </row>
    <row r="137" spans="1:11" s="100" customFormat="1" x14ac:dyDescent="0.2">
      <c r="B137" s="687" t="s">
        <v>464</v>
      </c>
      <c r="C137" s="656" t="s">
        <v>613</v>
      </c>
      <c r="D137" s="654"/>
      <c r="E137" s="654"/>
      <c r="F137" s="676"/>
      <c r="G137" s="677"/>
      <c r="H137" s="678"/>
      <c r="I137" s="679"/>
      <c r="J137" s="655"/>
    </row>
    <row r="138" spans="1:11" s="630" customFormat="1" ht="8.25" x14ac:dyDescent="0.15">
      <c r="B138" s="289" t="s">
        <v>1</v>
      </c>
      <c r="C138" s="289" t="s">
        <v>1</v>
      </c>
      <c r="D138" s="625" t="s">
        <v>351</v>
      </c>
      <c r="E138" s="625"/>
      <c r="F138" s="289" t="s">
        <v>4</v>
      </c>
      <c r="G138" s="674" t="s">
        <v>204</v>
      </c>
      <c r="H138" s="675" t="s">
        <v>6</v>
      </c>
      <c r="I138" s="675"/>
      <c r="J138" s="626"/>
      <c r="K138" s="631"/>
    </row>
    <row r="139" spans="1:11" s="630" customFormat="1" x14ac:dyDescent="0.2">
      <c r="B139" s="289" t="s">
        <v>349</v>
      </c>
      <c r="C139" s="289" t="s">
        <v>350</v>
      </c>
      <c r="D139" s="625" t="s">
        <v>352</v>
      </c>
      <c r="E139" s="95" t="s">
        <v>0</v>
      </c>
      <c r="F139" s="289" t="s">
        <v>5</v>
      </c>
      <c r="G139" s="674" t="s">
        <v>3</v>
      </c>
      <c r="H139" s="675" t="s">
        <v>7</v>
      </c>
      <c r="I139" s="675" t="s">
        <v>8</v>
      </c>
      <c r="J139" s="257" t="s">
        <v>353</v>
      </c>
      <c r="K139" s="631"/>
    </row>
    <row r="140" spans="1:11" s="186" customFormat="1" x14ac:dyDescent="0.2">
      <c r="B140" s="289"/>
      <c r="C140" s="289"/>
      <c r="D140" s="95"/>
      <c r="E140" s="95"/>
      <c r="F140" s="95"/>
      <c r="G140" s="97"/>
      <c r="H140" s="594"/>
      <c r="I140" s="98"/>
      <c r="J140" s="257"/>
      <c r="K140" s="89"/>
    </row>
    <row r="141" spans="1:11" s="186" customFormat="1" x14ac:dyDescent="0.2">
      <c r="B141" s="66">
        <v>2020</v>
      </c>
      <c r="C141" s="66">
        <v>2020</v>
      </c>
      <c r="D141" s="55">
        <v>298</v>
      </c>
      <c r="E141" s="55" t="s">
        <v>418</v>
      </c>
      <c r="F141" s="290" t="s">
        <v>14</v>
      </c>
      <c r="G141" s="103"/>
      <c r="H141" s="287">
        <v>10</v>
      </c>
      <c r="I141" s="104">
        <f>H141*J141</f>
        <v>25000</v>
      </c>
      <c r="J141" s="258">
        <v>2500</v>
      </c>
      <c r="K141" s="89"/>
    </row>
    <row r="142" spans="1:11" s="117" customFormat="1" x14ac:dyDescent="0.2">
      <c r="A142" s="117">
        <v>117</v>
      </c>
      <c r="B142" s="282">
        <v>43622</v>
      </c>
      <c r="C142" s="282">
        <v>43622</v>
      </c>
      <c r="D142" s="55">
        <v>299</v>
      </c>
      <c r="E142" s="55" t="s">
        <v>147</v>
      </c>
      <c r="F142" s="66" t="s">
        <v>14</v>
      </c>
      <c r="G142" s="55"/>
      <c r="H142" s="287">
        <v>2466.1999999999998</v>
      </c>
      <c r="I142" s="104">
        <f>J142*H142</f>
        <v>7398.5999999999995</v>
      </c>
      <c r="J142" s="258">
        <v>3</v>
      </c>
    </row>
    <row r="143" spans="1:11" s="117" customFormat="1" x14ac:dyDescent="0.2">
      <c r="A143" s="117">
        <v>119</v>
      </c>
      <c r="B143" s="66">
        <v>2021</v>
      </c>
      <c r="C143" s="66">
        <v>2021</v>
      </c>
      <c r="D143" s="55">
        <v>300</v>
      </c>
      <c r="E143" s="55" t="s">
        <v>517</v>
      </c>
      <c r="F143" s="66" t="s">
        <v>14</v>
      </c>
      <c r="G143" s="104"/>
      <c r="H143" s="287">
        <v>3.37</v>
      </c>
      <c r="I143" s="104">
        <f>H143*J143</f>
        <v>25864.75</v>
      </c>
      <c r="J143" s="259">
        <v>7675</v>
      </c>
    </row>
    <row r="144" spans="1:11" s="117" customFormat="1" x14ac:dyDescent="0.2">
      <c r="A144" s="117">
        <v>123</v>
      </c>
      <c r="B144" s="66">
        <v>2020</v>
      </c>
      <c r="C144" s="66">
        <v>2020</v>
      </c>
      <c r="D144" s="55">
        <v>301</v>
      </c>
      <c r="E144" s="55" t="s">
        <v>482</v>
      </c>
      <c r="F144" s="66" t="s">
        <v>14</v>
      </c>
      <c r="G144" s="55"/>
      <c r="H144" s="259">
        <v>12.98</v>
      </c>
      <c r="I144" s="104">
        <f>J144*H144</f>
        <v>2647.92</v>
      </c>
      <c r="J144" s="259">
        <v>204</v>
      </c>
    </row>
    <row r="145" spans="1:16" s="117" customFormat="1" x14ac:dyDescent="0.2">
      <c r="A145" s="117">
        <v>127</v>
      </c>
      <c r="B145" s="66">
        <v>2020</v>
      </c>
      <c r="C145" s="66">
        <v>2020</v>
      </c>
      <c r="D145" s="55">
        <v>302</v>
      </c>
      <c r="E145" s="55" t="s">
        <v>519</v>
      </c>
      <c r="F145" s="66" t="s">
        <v>14</v>
      </c>
      <c r="G145" s="103"/>
      <c r="H145" s="287">
        <v>235.62</v>
      </c>
      <c r="I145" s="104">
        <f t="shared" ref="I145:I150" si="3">H145*J145</f>
        <v>28274.400000000001</v>
      </c>
      <c r="J145" s="259">
        <v>120</v>
      </c>
    </row>
    <row r="146" spans="1:16" s="117" customFormat="1" x14ac:dyDescent="0.2">
      <c r="A146" s="117">
        <v>129</v>
      </c>
      <c r="B146" s="66">
        <v>2020</v>
      </c>
      <c r="C146" s="66">
        <v>2020</v>
      </c>
      <c r="D146" s="55">
        <v>303</v>
      </c>
      <c r="E146" s="55" t="s">
        <v>521</v>
      </c>
      <c r="F146" s="66" t="s">
        <v>14</v>
      </c>
      <c r="G146" s="103"/>
      <c r="H146" s="287">
        <v>942</v>
      </c>
      <c r="I146" s="104">
        <f t="shared" si="3"/>
        <v>1884</v>
      </c>
      <c r="J146" s="259">
        <v>2</v>
      </c>
    </row>
    <row r="147" spans="1:16" s="117" customFormat="1" x14ac:dyDescent="0.2">
      <c r="A147" s="117">
        <v>130</v>
      </c>
      <c r="B147" s="66">
        <v>2020</v>
      </c>
      <c r="C147" s="66">
        <v>2020</v>
      </c>
      <c r="D147" s="55">
        <v>304</v>
      </c>
      <c r="E147" s="55" t="s">
        <v>522</v>
      </c>
      <c r="F147" s="66" t="s">
        <v>14</v>
      </c>
      <c r="G147" s="103"/>
      <c r="H147" s="287">
        <v>325</v>
      </c>
      <c r="I147" s="104">
        <f t="shared" si="3"/>
        <v>1950</v>
      </c>
      <c r="J147" s="259">
        <v>6</v>
      </c>
    </row>
    <row r="148" spans="1:16" s="117" customFormat="1" x14ac:dyDescent="0.2">
      <c r="A148" s="117">
        <v>131</v>
      </c>
      <c r="B148" s="66">
        <v>2020</v>
      </c>
      <c r="C148" s="66">
        <v>2020</v>
      </c>
      <c r="D148" s="55">
        <v>305</v>
      </c>
      <c r="E148" s="55" t="s">
        <v>523</v>
      </c>
      <c r="F148" s="66" t="s">
        <v>14</v>
      </c>
      <c r="G148" s="103"/>
      <c r="H148" s="287">
        <v>25</v>
      </c>
      <c r="I148" s="104">
        <f t="shared" si="3"/>
        <v>500</v>
      </c>
      <c r="J148" s="259">
        <v>20</v>
      </c>
      <c r="P148" s="117" t="s">
        <v>464</v>
      </c>
    </row>
    <row r="149" spans="1:16" s="117" customFormat="1" x14ac:dyDescent="0.2">
      <c r="A149" s="117">
        <v>132</v>
      </c>
      <c r="B149" s="66">
        <v>2020</v>
      </c>
      <c r="C149" s="66">
        <v>2020</v>
      </c>
      <c r="D149" s="55">
        <v>306</v>
      </c>
      <c r="E149" s="55" t="s">
        <v>524</v>
      </c>
      <c r="F149" s="66" t="s">
        <v>14</v>
      </c>
      <c r="G149" s="103"/>
      <c r="H149" s="287">
        <v>10</v>
      </c>
      <c r="I149" s="104">
        <f t="shared" si="3"/>
        <v>200</v>
      </c>
      <c r="J149" s="259">
        <v>20</v>
      </c>
      <c r="P149" s="117" t="s">
        <v>464</v>
      </c>
    </row>
    <row r="150" spans="1:16" s="117" customFormat="1" x14ac:dyDescent="0.2">
      <c r="A150" s="117">
        <v>133</v>
      </c>
      <c r="B150" s="66">
        <v>2020</v>
      </c>
      <c r="C150" s="66">
        <v>2020</v>
      </c>
      <c r="D150" s="55">
        <v>307</v>
      </c>
      <c r="E150" s="55" t="s">
        <v>525</v>
      </c>
      <c r="F150" s="66" t="s">
        <v>45</v>
      </c>
      <c r="G150" s="103"/>
      <c r="H150" s="287">
        <v>512.86</v>
      </c>
      <c r="I150" s="104">
        <f t="shared" si="3"/>
        <v>20514.400000000001</v>
      </c>
      <c r="J150" s="259">
        <v>40</v>
      </c>
      <c r="P150" s="117" t="s">
        <v>464</v>
      </c>
    </row>
    <row r="151" spans="1:16" s="117" customFormat="1" x14ac:dyDescent="0.2">
      <c r="A151" s="117">
        <v>134</v>
      </c>
      <c r="B151" s="282">
        <v>43622</v>
      </c>
      <c r="C151" s="282">
        <v>43622</v>
      </c>
      <c r="D151" s="55">
        <v>308</v>
      </c>
      <c r="E151" s="55" t="s">
        <v>555</v>
      </c>
      <c r="F151" s="66" t="s">
        <v>14</v>
      </c>
      <c r="G151" s="55"/>
      <c r="H151" s="287">
        <v>2466.1999999999998</v>
      </c>
      <c r="I151" s="104">
        <f>J151*H151</f>
        <v>14797.199999999999</v>
      </c>
      <c r="J151" s="258">
        <v>6</v>
      </c>
      <c r="P151" s="117" t="s">
        <v>464</v>
      </c>
    </row>
    <row r="152" spans="1:16" s="117" customFormat="1" x14ac:dyDescent="0.2">
      <c r="A152" s="117">
        <v>135</v>
      </c>
      <c r="B152" s="66">
        <v>2021</v>
      </c>
      <c r="C152" s="66">
        <v>2021</v>
      </c>
      <c r="D152" s="55">
        <v>309</v>
      </c>
      <c r="E152" s="55" t="s">
        <v>556</v>
      </c>
      <c r="F152" s="66" t="s">
        <v>14</v>
      </c>
      <c r="G152" s="103"/>
      <c r="H152" s="287">
        <v>55</v>
      </c>
      <c r="I152" s="104">
        <f>J152*H152</f>
        <v>5500</v>
      </c>
      <c r="J152" s="259">
        <v>100</v>
      </c>
      <c r="P152" s="117" t="s">
        <v>464</v>
      </c>
    </row>
    <row r="153" spans="1:16" s="242" customFormat="1" x14ac:dyDescent="0.2">
      <c r="A153" s="242">
        <v>136</v>
      </c>
      <c r="B153" s="66">
        <v>2021</v>
      </c>
      <c r="C153" s="66">
        <v>2021</v>
      </c>
      <c r="D153" s="55">
        <v>310</v>
      </c>
      <c r="E153" s="55" t="s">
        <v>379</v>
      </c>
      <c r="F153" s="66" t="s">
        <v>14</v>
      </c>
      <c r="G153" s="103"/>
      <c r="H153" s="287">
        <v>9</v>
      </c>
      <c r="I153" s="104">
        <f t="shared" ref="I153:I158" si="4">H153*J153</f>
        <v>2205</v>
      </c>
      <c r="J153" s="259">
        <v>245</v>
      </c>
      <c r="P153" s="242" t="s">
        <v>464</v>
      </c>
    </row>
    <row r="154" spans="1:16" s="242" customFormat="1" x14ac:dyDescent="0.2">
      <c r="A154" s="242">
        <v>137</v>
      </c>
      <c r="B154" s="66">
        <v>2021</v>
      </c>
      <c r="C154" s="66">
        <v>2021</v>
      </c>
      <c r="D154" s="55">
        <v>311</v>
      </c>
      <c r="E154" s="55" t="s">
        <v>85</v>
      </c>
      <c r="F154" s="66" t="s">
        <v>14</v>
      </c>
      <c r="G154" s="103"/>
      <c r="H154" s="287">
        <v>9</v>
      </c>
      <c r="I154" s="104">
        <f t="shared" si="4"/>
        <v>1161</v>
      </c>
      <c r="J154" s="259">
        <v>129</v>
      </c>
      <c r="P154" s="242" t="s">
        <v>464</v>
      </c>
    </row>
    <row r="155" spans="1:16" s="242" customFormat="1" x14ac:dyDescent="0.2">
      <c r="B155" s="283">
        <v>2021</v>
      </c>
      <c r="C155" s="283">
        <v>2021</v>
      </c>
      <c r="D155" s="55">
        <v>312</v>
      </c>
      <c r="E155" s="55" t="s">
        <v>580</v>
      </c>
      <c r="F155" s="66" t="s">
        <v>14</v>
      </c>
      <c r="G155" s="55"/>
      <c r="H155" s="287">
        <v>170</v>
      </c>
      <c r="I155" s="104">
        <f t="shared" si="4"/>
        <v>1700</v>
      </c>
      <c r="J155" s="258">
        <v>10</v>
      </c>
    </row>
    <row r="156" spans="1:16" s="242" customFormat="1" x14ac:dyDescent="0.2">
      <c r="A156" s="242">
        <v>71</v>
      </c>
      <c r="B156" s="283">
        <v>2021</v>
      </c>
      <c r="C156" s="283">
        <v>2021</v>
      </c>
      <c r="D156" s="55">
        <v>313</v>
      </c>
      <c r="E156" s="55" t="s">
        <v>581</v>
      </c>
      <c r="F156" s="66" t="s">
        <v>14</v>
      </c>
      <c r="G156" s="55"/>
      <c r="H156" s="287">
        <v>8850</v>
      </c>
      <c r="I156" s="104">
        <f t="shared" si="4"/>
        <v>247800</v>
      </c>
      <c r="J156" s="258">
        <v>28</v>
      </c>
    </row>
    <row r="157" spans="1:16" s="242" customFormat="1" x14ac:dyDescent="0.2">
      <c r="B157" s="283">
        <v>2021</v>
      </c>
      <c r="C157" s="283">
        <v>2021</v>
      </c>
      <c r="D157" s="166">
        <v>314</v>
      </c>
      <c r="E157" s="166" t="s">
        <v>582</v>
      </c>
      <c r="F157" s="283" t="s">
        <v>235</v>
      </c>
      <c r="G157" s="276"/>
      <c r="H157" s="663">
        <v>790</v>
      </c>
      <c r="I157" s="104">
        <f t="shared" si="4"/>
        <v>1580</v>
      </c>
      <c r="J157" s="277">
        <v>2</v>
      </c>
    </row>
    <row r="158" spans="1:16" s="242" customFormat="1" x14ac:dyDescent="0.2">
      <c r="A158" s="242">
        <v>106</v>
      </c>
      <c r="B158" s="282">
        <v>2021</v>
      </c>
      <c r="C158" s="282">
        <v>2021</v>
      </c>
      <c r="D158" s="55">
        <v>315</v>
      </c>
      <c r="E158" s="55" t="s">
        <v>583</v>
      </c>
      <c r="F158" s="66" t="s">
        <v>14</v>
      </c>
      <c r="G158" s="103"/>
      <c r="H158" s="663">
        <v>89</v>
      </c>
      <c r="I158" s="104">
        <f t="shared" si="4"/>
        <v>2759</v>
      </c>
      <c r="J158" s="258">
        <v>31</v>
      </c>
    </row>
    <row r="159" spans="1:16" s="242" customFormat="1" x14ac:dyDescent="0.2">
      <c r="A159" s="242">
        <v>150</v>
      </c>
      <c r="B159" s="166">
        <v>2021</v>
      </c>
      <c r="C159" s="166">
        <v>2021</v>
      </c>
      <c r="D159" s="55">
        <v>1465</v>
      </c>
      <c r="E159" s="55" t="s">
        <v>19</v>
      </c>
      <c r="F159" s="66" t="s">
        <v>40</v>
      </c>
      <c r="G159" s="103"/>
      <c r="H159" s="594">
        <v>118</v>
      </c>
      <c r="I159" s="104">
        <f>J159*H159</f>
        <v>21476</v>
      </c>
      <c r="J159" s="660">
        <v>182</v>
      </c>
    </row>
    <row r="160" spans="1:16" s="242" customFormat="1" x14ac:dyDescent="0.2">
      <c r="B160" s="553">
        <v>2121</v>
      </c>
      <c r="C160" s="553">
        <v>2121</v>
      </c>
      <c r="D160" s="55">
        <v>1477</v>
      </c>
      <c r="E160" s="55" t="s">
        <v>551</v>
      </c>
      <c r="F160" s="66" t="s">
        <v>14</v>
      </c>
      <c r="G160" s="103"/>
      <c r="H160" s="287">
        <v>3.54</v>
      </c>
      <c r="I160" s="104">
        <f>J160*H160</f>
        <v>11682</v>
      </c>
      <c r="J160" s="259">
        <v>3300</v>
      </c>
    </row>
    <row r="161" spans="1:11" s="242" customFormat="1" x14ac:dyDescent="0.2">
      <c r="A161" s="242">
        <v>36</v>
      </c>
      <c r="B161" s="283">
        <v>2021</v>
      </c>
      <c r="C161" s="283">
        <v>2021</v>
      </c>
      <c r="D161" s="55">
        <v>1544</v>
      </c>
      <c r="E161" s="55" t="s">
        <v>16</v>
      </c>
      <c r="F161" s="66" t="s">
        <v>14</v>
      </c>
      <c r="G161" s="103"/>
      <c r="H161" s="594">
        <v>67.260000000000005</v>
      </c>
      <c r="I161" s="104">
        <f>J161*H161</f>
        <v>3497.5200000000004</v>
      </c>
      <c r="J161" s="660">
        <v>52</v>
      </c>
    </row>
    <row r="162" spans="1:11" s="242" customFormat="1" x14ac:dyDescent="0.2">
      <c r="B162" s="66">
        <v>2020</v>
      </c>
      <c r="C162" s="66">
        <v>2020</v>
      </c>
      <c r="D162" s="55">
        <v>1612</v>
      </c>
      <c r="E162" s="55" t="s">
        <v>91</v>
      </c>
      <c r="F162" s="66" t="s">
        <v>504</v>
      </c>
      <c r="G162" s="55"/>
      <c r="H162" s="287">
        <v>477.75</v>
      </c>
      <c r="I162" s="104">
        <f>H162*J162</f>
        <v>1911</v>
      </c>
      <c r="J162" s="259">
        <v>4</v>
      </c>
    </row>
    <row r="163" spans="1:11" s="242" customFormat="1" x14ac:dyDescent="0.2">
      <c r="B163" s="66">
        <v>2121</v>
      </c>
      <c r="C163" s="66">
        <v>2121</v>
      </c>
      <c r="D163" s="55">
        <v>1616</v>
      </c>
      <c r="E163" s="55" t="s">
        <v>552</v>
      </c>
      <c r="F163" s="66" t="s">
        <v>14</v>
      </c>
      <c r="G163" s="103"/>
      <c r="H163" s="259">
        <v>3.08</v>
      </c>
      <c r="I163" s="104">
        <f>H163*J163</f>
        <v>4361.28</v>
      </c>
      <c r="J163" s="259">
        <v>1416</v>
      </c>
    </row>
    <row r="164" spans="1:11" s="242" customFormat="1" x14ac:dyDescent="0.2">
      <c r="B164" s="66">
        <v>2020</v>
      </c>
      <c r="C164" s="66">
        <v>2020</v>
      </c>
      <c r="D164" s="55">
        <v>2303</v>
      </c>
      <c r="E164" s="55" t="s">
        <v>526</v>
      </c>
      <c r="F164" s="66" t="s">
        <v>14</v>
      </c>
      <c r="G164" s="103"/>
      <c r="H164" s="287">
        <v>200</v>
      </c>
      <c r="I164" s="104">
        <f>J164*H164</f>
        <v>800</v>
      </c>
      <c r="J164" s="259">
        <v>4</v>
      </c>
    </row>
    <row r="165" spans="1:11" s="249" customFormat="1" x14ac:dyDescent="0.2">
      <c r="B165" s="283">
        <v>2021</v>
      </c>
      <c r="C165" s="283">
        <v>2021</v>
      </c>
      <c r="D165" s="95">
        <v>2327</v>
      </c>
      <c r="E165" s="664" t="s">
        <v>599</v>
      </c>
      <c r="F165" s="283" t="s">
        <v>10</v>
      </c>
      <c r="G165" s="276"/>
      <c r="H165" s="287">
        <v>106.2</v>
      </c>
      <c r="I165" s="104">
        <f>H165*J165</f>
        <v>2548.8000000000002</v>
      </c>
      <c r="J165" s="259">
        <v>24</v>
      </c>
    </row>
    <row r="166" spans="1:11" s="249" customFormat="1" x14ac:dyDescent="0.2">
      <c r="B166" s="283">
        <v>2021</v>
      </c>
      <c r="C166" s="283">
        <v>2021</v>
      </c>
      <c r="D166" s="55">
        <v>2328</v>
      </c>
      <c r="E166" s="664" t="s">
        <v>600</v>
      </c>
      <c r="F166" s="66" t="s">
        <v>10</v>
      </c>
      <c r="G166" s="103"/>
      <c r="H166" s="287">
        <v>94.4</v>
      </c>
      <c r="I166" s="104">
        <f>H166*J166</f>
        <v>3398.4</v>
      </c>
      <c r="J166" s="259">
        <v>36</v>
      </c>
      <c r="K166" s="89"/>
    </row>
    <row r="167" spans="1:11" s="249" customFormat="1" x14ac:dyDescent="0.2">
      <c r="B167" s="283">
        <v>2021</v>
      </c>
      <c r="C167" s="283">
        <v>2021</v>
      </c>
      <c r="D167" s="55">
        <v>2329</v>
      </c>
      <c r="E167" s="664" t="s">
        <v>601</v>
      </c>
      <c r="F167" s="66" t="s">
        <v>602</v>
      </c>
      <c r="G167" s="103"/>
      <c r="H167" s="287">
        <v>88.5</v>
      </c>
      <c r="I167" s="104">
        <f>H167*J167</f>
        <v>4248</v>
      </c>
      <c r="J167" s="259">
        <v>48</v>
      </c>
    </row>
    <row r="168" spans="1:11" s="249" customFormat="1" x14ac:dyDescent="0.2">
      <c r="B168" s="289">
        <v>2021</v>
      </c>
      <c r="C168" s="553">
        <v>2021</v>
      </c>
      <c r="D168" s="55">
        <v>2330</v>
      </c>
      <c r="E168" s="55" t="s">
        <v>550</v>
      </c>
      <c r="F168" s="66" t="s">
        <v>14</v>
      </c>
      <c r="G168" s="97"/>
      <c r="H168" s="594">
        <v>2.71</v>
      </c>
      <c r="I168" s="104">
        <f>J168*H168</f>
        <v>54200</v>
      </c>
      <c r="J168" s="660">
        <v>20000</v>
      </c>
    </row>
    <row r="169" spans="1:11" x14ac:dyDescent="0.2">
      <c r="B169" s="283">
        <v>2021</v>
      </c>
      <c r="C169" s="283">
        <v>2021</v>
      </c>
      <c r="D169" s="55">
        <v>2331</v>
      </c>
      <c r="E169" s="553" t="s">
        <v>603</v>
      </c>
      <c r="F169" s="66" t="s">
        <v>14</v>
      </c>
      <c r="G169" s="55"/>
      <c r="H169" s="594">
        <v>35.4</v>
      </c>
      <c r="I169" s="104">
        <f>J169*H169</f>
        <v>7080</v>
      </c>
      <c r="J169" s="660">
        <v>200</v>
      </c>
    </row>
    <row r="170" spans="1:11" x14ac:dyDescent="0.2">
      <c r="B170" s="55">
        <v>2021</v>
      </c>
      <c r="C170" s="55">
        <v>2021</v>
      </c>
      <c r="D170" s="55">
        <v>2332</v>
      </c>
      <c r="E170" s="55" t="s">
        <v>604</v>
      </c>
      <c r="F170" s="66" t="s">
        <v>14</v>
      </c>
      <c r="G170" s="55"/>
      <c r="H170" s="594">
        <v>59</v>
      </c>
      <c r="I170" s="104">
        <f>J170*H170</f>
        <v>2950</v>
      </c>
      <c r="J170" s="660">
        <v>50</v>
      </c>
    </row>
    <row r="171" spans="1:11" x14ac:dyDescent="0.2">
      <c r="B171" s="55">
        <v>2021</v>
      </c>
      <c r="C171" s="55">
        <v>2021</v>
      </c>
      <c r="D171" s="55">
        <v>2333</v>
      </c>
      <c r="E171" s="55" t="s">
        <v>605</v>
      </c>
      <c r="F171" s="66" t="s">
        <v>14</v>
      </c>
      <c r="G171" s="55"/>
      <c r="H171" s="594">
        <v>82.6</v>
      </c>
      <c r="I171" s="104">
        <f>J171*H171</f>
        <v>2065</v>
      </c>
      <c r="J171" s="660">
        <v>25</v>
      </c>
    </row>
    <row r="172" spans="1:11" x14ac:dyDescent="0.2">
      <c r="B172" s="66">
        <v>2021</v>
      </c>
      <c r="C172" s="66">
        <v>2021</v>
      </c>
      <c r="D172" s="55">
        <v>2334</v>
      </c>
      <c r="E172" s="55" t="s">
        <v>609</v>
      </c>
      <c r="F172" s="66" t="s">
        <v>14</v>
      </c>
      <c r="G172" s="103"/>
      <c r="H172" s="594">
        <v>34.22</v>
      </c>
      <c r="I172" s="104">
        <f>J172*H172</f>
        <v>171100</v>
      </c>
      <c r="J172" s="660">
        <v>5000</v>
      </c>
    </row>
    <row r="173" spans="1:11" x14ac:dyDescent="0.2">
      <c r="B173" s="282"/>
      <c r="C173" s="282"/>
      <c r="D173" s="55"/>
      <c r="E173" s="55"/>
      <c r="F173" s="66"/>
      <c r="G173" s="103"/>
      <c r="H173" s="287"/>
      <c r="I173" s="104"/>
      <c r="J173" s="258"/>
    </row>
    <row r="174" spans="1:11" x14ac:dyDescent="0.2">
      <c r="B174" s="89"/>
      <c r="C174" s="89"/>
      <c r="G174" s="89"/>
      <c r="H174" s="89"/>
      <c r="J174" s="89"/>
    </row>
    <row r="175" spans="1:11" x14ac:dyDescent="0.2">
      <c r="B175" s="89"/>
      <c r="C175" s="89"/>
      <c r="G175" s="89"/>
      <c r="H175" s="89"/>
      <c r="J175" s="89"/>
    </row>
    <row r="179" spans="1:21" ht="12" x14ac:dyDescent="0.2">
      <c r="A179" s="382">
        <v>155</v>
      </c>
    </row>
    <row r="180" spans="1:21" ht="18.75" x14ac:dyDescent="0.3">
      <c r="A180" s="89">
        <v>157</v>
      </c>
      <c r="B180" s="284" t="s">
        <v>456</v>
      </c>
      <c r="D180" s="72"/>
      <c r="E180" s="72"/>
      <c r="F180" s="72" t="s">
        <v>363</v>
      </c>
      <c r="G180" s="73"/>
      <c r="H180" s="597"/>
      <c r="I180" s="74"/>
      <c r="J180" s="270"/>
      <c r="K180" s="174"/>
      <c r="L180" s="249"/>
      <c r="M180" s="249"/>
    </row>
    <row r="181" spans="1:21" s="278" customFormat="1" x14ac:dyDescent="0.2">
      <c r="B181" s="284"/>
      <c r="C181" s="284"/>
      <c r="D181" s="118"/>
      <c r="E181" s="118"/>
      <c r="F181" s="118"/>
      <c r="G181" s="119"/>
      <c r="H181" s="598"/>
      <c r="I181" s="120"/>
      <c r="J181" s="255"/>
      <c r="K181" s="89"/>
      <c r="L181" s="249"/>
      <c r="M181" s="249"/>
    </row>
    <row r="182" spans="1:21" s="301" customFormat="1" x14ac:dyDescent="0.2">
      <c r="B182" s="284"/>
      <c r="C182" s="284"/>
      <c r="D182" s="118"/>
      <c r="E182" s="118"/>
      <c r="F182" s="118"/>
      <c r="G182" s="119"/>
      <c r="H182" s="598"/>
      <c r="I182" s="120"/>
      <c r="J182" s="255"/>
      <c r="K182" s="89"/>
      <c r="L182" s="89"/>
      <c r="M182" s="89"/>
      <c r="N182" s="422"/>
      <c r="O182" s="422"/>
      <c r="P182" s="422"/>
      <c r="Q182" s="422"/>
      <c r="R182" s="422"/>
      <c r="S182" s="422"/>
      <c r="T182" s="422"/>
      <c r="U182" s="422"/>
    </row>
    <row r="183" spans="1:21" s="301" customFormat="1" x14ac:dyDescent="0.2">
      <c r="B183" s="284"/>
      <c r="C183" s="284"/>
      <c r="D183" s="118"/>
      <c r="E183" s="118"/>
      <c r="F183" s="118"/>
      <c r="G183" s="119"/>
      <c r="H183" s="598"/>
      <c r="I183" s="120"/>
      <c r="J183" s="255"/>
      <c r="K183" s="89"/>
      <c r="L183" s="89"/>
      <c r="M183" s="89"/>
      <c r="N183" s="422"/>
      <c r="O183" s="422"/>
      <c r="P183" s="422"/>
      <c r="Q183" s="422"/>
      <c r="R183" s="422"/>
      <c r="S183" s="422"/>
      <c r="T183" s="422"/>
      <c r="U183" s="422"/>
    </row>
    <row r="184" spans="1:21" s="301" customFormat="1" x14ac:dyDescent="0.2">
      <c r="A184" s="301" t="s">
        <v>545</v>
      </c>
      <c r="B184" s="284"/>
      <c r="C184" s="284"/>
      <c r="D184" s="118"/>
      <c r="E184" s="118"/>
      <c r="F184" s="118"/>
      <c r="G184" s="119"/>
      <c r="H184" s="598"/>
      <c r="I184" s="120"/>
      <c r="J184" s="255"/>
      <c r="K184" s="89"/>
      <c r="L184" s="89"/>
      <c r="M184" s="89"/>
      <c r="N184" s="422"/>
      <c r="O184" s="422"/>
      <c r="P184" s="422"/>
      <c r="Q184" s="422"/>
      <c r="R184" s="422"/>
      <c r="S184" s="422"/>
      <c r="T184" s="422"/>
      <c r="U184" s="422"/>
    </row>
    <row r="185" spans="1:21" s="301" customFormat="1" x14ac:dyDescent="0.2">
      <c r="B185" s="284"/>
      <c r="C185" s="284"/>
      <c r="D185" s="118"/>
      <c r="E185" s="118"/>
      <c r="F185" s="118"/>
      <c r="G185" s="119"/>
      <c r="H185" s="598"/>
      <c r="I185" s="120"/>
      <c r="J185" s="255"/>
      <c r="K185" s="89"/>
      <c r="L185" s="89"/>
      <c r="M185" s="89"/>
      <c r="N185" s="422"/>
      <c r="O185" s="422"/>
      <c r="P185" s="422"/>
      <c r="Q185" s="422"/>
      <c r="R185" s="422"/>
      <c r="S185" s="422"/>
      <c r="T185" s="422"/>
      <c r="U185" s="422"/>
    </row>
    <row r="186" spans="1:21" s="301" customFormat="1" ht="15" x14ac:dyDescent="0.25">
      <c r="B186" s="293" t="s">
        <v>360</v>
      </c>
      <c r="C186" s="293"/>
      <c r="D186" s="294"/>
      <c r="E186" s="294"/>
      <c r="F186" s="296" t="s">
        <v>343</v>
      </c>
      <c r="G186" s="296"/>
      <c r="H186" s="599"/>
      <c r="I186" s="297"/>
      <c r="J186" s="299"/>
      <c r="K186" s="89"/>
      <c r="L186" s="89"/>
      <c r="M186" s="89"/>
      <c r="N186" s="422"/>
      <c r="O186" s="422"/>
      <c r="P186" s="422"/>
      <c r="Q186" s="422"/>
      <c r="R186" s="422"/>
      <c r="S186" s="422"/>
      <c r="T186" s="422"/>
      <c r="U186" s="422"/>
    </row>
    <row r="187" spans="1:21" s="302" customFormat="1" ht="12.75" x14ac:dyDescent="0.2">
      <c r="A187" s="89">
        <v>158</v>
      </c>
      <c r="B187" s="37" t="s">
        <v>450</v>
      </c>
      <c r="C187" s="37"/>
      <c r="D187" s="72"/>
      <c r="E187" s="37"/>
      <c r="F187" s="57" t="s">
        <v>362</v>
      </c>
      <c r="G187" s="65"/>
      <c r="H187" s="600"/>
      <c r="I187" s="74"/>
      <c r="J187" s="270"/>
      <c r="L187" s="89"/>
      <c r="M187" s="89"/>
      <c r="N187" s="560"/>
      <c r="O187" s="560"/>
      <c r="P187" s="560"/>
      <c r="Q187" s="560"/>
      <c r="R187" s="560"/>
      <c r="S187" s="560"/>
      <c r="T187" s="560"/>
      <c r="U187" s="560"/>
    </row>
    <row r="188" spans="1:21" x14ac:dyDescent="0.2">
      <c r="A188" s="89">
        <v>159</v>
      </c>
      <c r="D188" s="118"/>
      <c r="E188" s="118"/>
      <c r="G188" s="89"/>
      <c r="H188" s="255"/>
      <c r="N188" s="261"/>
      <c r="O188" s="261"/>
      <c r="P188" s="261"/>
      <c r="Q188" s="261"/>
      <c r="R188" s="261"/>
      <c r="S188" s="261"/>
      <c r="T188" s="261"/>
      <c r="U188" s="261"/>
    </row>
    <row r="189" spans="1:21" x14ac:dyDescent="0.2">
      <c r="A189" s="302">
        <v>160</v>
      </c>
      <c r="B189" s="278"/>
      <c r="C189" s="278"/>
      <c r="D189" s="278"/>
      <c r="E189" s="278"/>
      <c r="F189" s="278"/>
      <c r="G189" s="278"/>
      <c r="H189" s="601"/>
      <c r="I189" s="288"/>
      <c r="J189" s="601"/>
      <c r="K189" s="100"/>
      <c r="N189" s="261"/>
      <c r="O189" s="261"/>
      <c r="P189" s="261"/>
      <c r="Q189" s="261"/>
      <c r="R189" s="261"/>
      <c r="S189" s="261"/>
      <c r="T189" s="261"/>
      <c r="U189" s="261"/>
    </row>
    <row r="190" spans="1:21" x14ac:dyDescent="0.2">
      <c r="A190" s="89">
        <v>162</v>
      </c>
      <c r="B190" s="301"/>
      <c r="C190" s="301"/>
      <c r="D190" s="301"/>
      <c r="E190" s="301"/>
      <c r="F190" s="301"/>
      <c r="G190" s="301"/>
      <c r="H190" s="602"/>
      <c r="I190" s="306"/>
      <c r="J190" s="602"/>
    </row>
    <row r="191" spans="1:21" s="255" customFormat="1" x14ac:dyDescent="0.2">
      <c r="A191" s="565">
        <v>165</v>
      </c>
      <c r="B191" s="301"/>
      <c r="C191" s="301"/>
      <c r="D191" s="301"/>
      <c r="E191" s="301"/>
      <c r="F191" s="301"/>
      <c r="G191" s="301"/>
      <c r="H191" s="602"/>
      <c r="I191" s="306"/>
      <c r="J191" s="602"/>
      <c r="K191" s="100"/>
      <c r="L191" s="89"/>
      <c r="M191" s="89"/>
    </row>
    <row r="192" spans="1:21" x14ac:dyDescent="0.2">
      <c r="A192" s="476">
        <v>166</v>
      </c>
      <c r="B192" s="301"/>
      <c r="C192" s="301"/>
      <c r="D192" s="301"/>
      <c r="E192" s="301"/>
      <c r="F192" s="301"/>
      <c r="G192" s="301"/>
      <c r="H192" s="602"/>
      <c r="I192" s="306"/>
      <c r="J192" s="602"/>
      <c r="K192" s="100"/>
      <c r="L192" s="278"/>
      <c r="M192" s="278"/>
    </row>
    <row r="193" spans="1:16" x14ac:dyDescent="0.2">
      <c r="A193" s="89">
        <v>167</v>
      </c>
      <c r="B193" s="301"/>
      <c r="C193" s="301"/>
      <c r="D193" s="301"/>
      <c r="E193" s="301"/>
      <c r="F193" s="301"/>
      <c r="G193" s="301"/>
      <c r="H193" s="602"/>
      <c r="I193" s="306"/>
      <c r="J193" s="602"/>
      <c r="K193" s="100"/>
      <c r="L193" s="301"/>
      <c r="M193" s="301"/>
      <c r="N193" s="100"/>
      <c r="O193" s="100"/>
      <c r="P193" s="100"/>
    </row>
    <row r="194" spans="1:16" s="310" customFormat="1" x14ac:dyDescent="0.2">
      <c r="A194" s="89">
        <v>168</v>
      </c>
      <c r="B194" s="302"/>
      <c r="C194" s="302"/>
      <c r="D194" s="302"/>
      <c r="E194" s="302"/>
      <c r="F194" s="302"/>
      <c r="G194" s="302"/>
      <c r="H194" s="603"/>
      <c r="I194" s="115"/>
      <c r="J194" s="603"/>
      <c r="K194" s="100"/>
      <c r="L194" s="301"/>
      <c r="M194" s="301"/>
      <c r="N194" s="89"/>
      <c r="O194" s="89"/>
      <c r="P194" s="89"/>
    </row>
    <row r="195" spans="1:16" s="242" customFormat="1" x14ac:dyDescent="0.2">
      <c r="A195" s="242">
        <v>169</v>
      </c>
      <c r="B195" s="89"/>
      <c r="C195" s="89"/>
      <c r="D195" s="89"/>
      <c r="E195" s="89"/>
      <c r="F195" s="89"/>
      <c r="G195" s="89"/>
      <c r="H195" s="255"/>
      <c r="I195" s="115"/>
      <c r="J195" s="255"/>
      <c r="K195" s="89"/>
      <c r="L195" s="301"/>
      <c r="M195" s="301"/>
      <c r="N195" s="238"/>
      <c r="O195" s="238"/>
      <c r="P195" s="238"/>
    </row>
    <row r="196" spans="1:16" s="242" customFormat="1" x14ac:dyDescent="0.2">
      <c r="A196" s="455">
        <v>170</v>
      </c>
      <c r="B196" s="323"/>
      <c r="C196" s="323"/>
      <c r="D196" s="201"/>
      <c r="E196" s="201"/>
      <c r="F196" s="201"/>
      <c r="G196" s="205"/>
      <c r="H196" s="595"/>
      <c r="I196" s="203"/>
      <c r="J196" s="322"/>
      <c r="K196" s="89"/>
      <c r="L196" s="301"/>
      <c r="M196" s="301"/>
      <c r="N196" s="238"/>
      <c r="O196" s="238"/>
      <c r="P196" s="238"/>
    </row>
    <row r="197" spans="1:16" s="242" customFormat="1" x14ac:dyDescent="0.2">
      <c r="A197" s="455"/>
      <c r="B197" s="323"/>
      <c r="C197" s="323"/>
      <c r="D197" s="201"/>
      <c r="E197" s="201"/>
      <c r="F197" s="201"/>
      <c r="G197" s="205"/>
      <c r="H197" s="595"/>
      <c r="I197" s="203"/>
      <c r="J197" s="322"/>
      <c r="K197" s="89"/>
      <c r="L197" s="301"/>
      <c r="M197" s="301"/>
      <c r="N197" s="238"/>
      <c r="O197" s="238"/>
      <c r="P197" s="238"/>
    </row>
    <row r="198" spans="1:16" s="574" customFormat="1" x14ac:dyDescent="0.2">
      <c r="A198" s="574">
        <v>171</v>
      </c>
      <c r="B198" s="323"/>
      <c r="C198" s="323"/>
      <c r="D198" s="201"/>
      <c r="E198" s="201"/>
      <c r="F198" s="201"/>
      <c r="G198" s="205"/>
      <c r="H198" s="595"/>
      <c r="I198" s="203"/>
      <c r="J198" s="322"/>
      <c r="K198" s="89"/>
      <c r="L198" s="301"/>
      <c r="M198" s="301"/>
    </row>
    <row r="199" spans="1:16" s="574" customFormat="1" ht="12" thickBot="1" x14ac:dyDescent="0.25">
      <c r="A199" s="574">
        <v>172</v>
      </c>
      <c r="B199" s="302"/>
      <c r="C199" s="302"/>
      <c r="D199" s="302"/>
      <c r="E199" s="302"/>
      <c r="F199" s="302"/>
      <c r="G199" s="302"/>
      <c r="H199" s="603"/>
      <c r="I199" s="115"/>
      <c r="J199" s="603"/>
      <c r="K199" s="89"/>
      <c r="L199" s="302"/>
      <c r="M199" s="302"/>
    </row>
    <row r="200" spans="1:16" s="249" customFormat="1" ht="18.75" x14ac:dyDescent="0.3">
      <c r="B200" s="587" t="s">
        <v>366</v>
      </c>
      <c r="C200" s="590"/>
      <c r="D200" s="590"/>
      <c r="E200" s="590"/>
      <c r="F200" s="590"/>
      <c r="G200" s="590"/>
      <c r="H200" s="590"/>
      <c r="I200" s="668"/>
      <c r="J200" s="657"/>
      <c r="K200" s="89"/>
      <c r="L200" s="89"/>
      <c r="M200" s="89"/>
    </row>
    <row r="201" spans="1:16" ht="14.25" x14ac:dyDescent="0.2">
      <c r="A201" s="186"/>
      <c r="B201" s="561" t="s">
        <v>584</v>
      </c>
      <c r="C201" s="591"/>
      <c r="D201" s="591"/>
      <c r="E201" s="591"/>
      <c r="F201" s="591"/>
      <c r="G201" s="591"/>
      <c r="H201" s="591"/>
      <c r="I201" s="669"/>
      <c r="J201" s="658"/>
    </row>
    <row r="202" spans="1:16" x14ac:dyDescent="0.2">
      <c r="A202" s="186"/>
      <c r="B202" s="563" t="s">
        <v>585</v>
      </c>
      <c r="C202" s="589"/>
      <c r="D202" s="589"/>
      <c r="E202" s="589"/>
      <c r="F202" s="589"/>
      <c r="G202" s="589"/>
      <c r="H202" s="589"/>
      <c r="I202" s="670"/>
      <c r="J202" s="658"/>
    </row>
    <row r="203" spans="1:16" s="100" customFormat="1" x14ac:dyDescent="0.2">
      <c r="B203" s="612" t="s">
        <v>464</v>
      </c>
      <c r="C203" s="613" t="s">
        <v>614</v>
      </c>
      <c r="D203" s="611"/>
      <c r="E203" s="611"/>
      <c r="F203" s="611"/>
      <c r="G203" s="614"/>
      <c r="H203" s="615"/>
      <c r="I203" s="615"/>
      <c r="J203" s="616"/>
    </row>
    <row r="204" spans="1:16" x14ac:dyDescent="0.2">
      <c r="B204" s="325" t="s">
        <v>1</v>
      </c>
      <c r="C204" s="325" t="s">
        <v>1</v>
      </c>
      <c r="D204" s="634" t="s">
        <v>351</v>
      </c>
      <c r="E204" s="187"/>
      <c r="F204" s="325" t="s">
        <v>4</v>
      </c>
      <c r="G204" s="640" t="s">
        <v>204</v>
      </c>
      <c r="H204" s="673" t="s">
        <v>6</v>
      </c>
      <c r="I204" s="673"/>
      <c r="J204" s="326"/>
    </row>
    <row r="205" spans="1:16" x14ac:dyDescent="0.2">
      <c r="B205" s="325" t="s">
        <v>349</v>
      </c>
      <c r="C205" s="325" t="s">
        <v>350</v>
      </c>
      <c r="D205" s="634" t="s">
        <v>352</v>
      </c>
      <c r="E205" s="187" t="s">
        <v>0</v>
      </c>
      <c r="F205" s="325" t="s">
        <v>5</v>
      </c>
      <c r="G205" s="640" t="s">
        <v>3</v>
      </c>
      <c r="H205" s="673" t="s">
        <v>7</v>
      </c>
      <c r="I205" s="673" t="s">
        <v>8</v>
      </c>
      <c r="J205" s="326" t="s">
        <v>353</v>
      </c>
      <c r="L205" s="100"/>
      <c r="M205" s="100"/>
    </row>
    <row r="206" spans="1:16" x14ac:dyDescent="0.2">
      <c r="B206" s="55"/>
      <c r="C206" s="55"/>
      <c r="D206" s="55"/>
      <c r="E206" s="55"/>
      <c r="F206" s="55"/>
      <c r="G206" s="55"/>
      <c r="H206" s="259"/>
      <c r="I206" s="104"/>
      <c r="J206" s="259"/>
    </row>
    <row r="207" spans="1:16" x14ac:dyDescent="0.2">
      <c r="B207" s="283">
        <v>2018</v>
      </c>
      <c r="C207" s="283">
        <v>2018</v>
      </c>
      <c r="D207" s="55">
        <v>316</v>
      </c>
      <c r="E207" s="55" t="s">
        <v>454</v>
      </c>
      <c r="F207" s="66" t="s">
        <v>14</v>
      </c>
      <c r="G207" s="103"/>
      <c r="H207" s="287">
        <v>3186</v>
      </c>
      <c r="I207" s="104">
        <f>J207*H207</f>
        <v>31860</v>
      </c>
      <c r="J207" s="258">
        <v>10</v>
      </c>
      <c r="K207" s="242"/>
      <c r="L207" s="238"/>
      <c r="M207" s="238"/>
      <c r="O207" s="89" t="s">
        <v>610</v>
      </c>
    </row>
    <row r="208" spans="1:16" x14ac:dyDescent="0.2">
      <c r="B208" s="282">
        <v>2020</v>
      </c>
      <c r="C208" s="282">
        <v>2020</v>
      </c>
      <c r="D208" s="55">
        <v>2323</v>
      </c>
      <c r="E208" s="55" t="s">
        <v>542</v>
      </c>
      <c r="F208" s="66" t="s">
        <v>543</v>
      </c>
      <c r="G208" s="103"/>
      <c r="H208" s="287">
        <v>314.14999999999998</v>
      </c>
      <c r="I208" s="104">
        <f>J208*H208</f>
        <v>3141.5</v>
      </c>
      <c r="J208" s="259">
        <v>10</v>
      </c>
      <c r="K208" s="242"/>
      <c r="L208" s="238"/>
      <c r="M208" s="238"/>
    </row>
    <row r="209" spans="1:13" x14ac:dyDescent="0.2">
      <c r="B209" s="575" t="s">
        <v>587</v>
      </c>
      <c r="C209" s="575"/>
      <c r="D209" s="575"/>
      <c r="E209" s="575"/>
      <c r="F209" s="632"/>
      <c r="G209" s="575"/>
      <c r="H209" s="605"/>
      <c r="I209" s="671"/>
      <c r="J209" s="505"/>
      <c r="K209" s="574"/>
      <c r="L209" s="574"/>
      <c r="M209" s="574"/>
    </row>
    <row r="210" spans="1:13" x14ac:dyDescent="0.2">
      <c r="A210" s="613" t="s">
        <v>615</v>
      </c>
      <c r="B210" s="659"/>
      <c r="C210" s="611"/>
      <c r="D210" s="611"/>
      <c r="E210" s="614"/>
      <c r="F210" s="615"/>
      <c r="G210" s="611"/>
      <c r="H210" s="606"/>
      <c r="I210" s="672"/>
      <c r="J210" s="606"/>
      <c r="K210" s="574"/>
      <c r="L210" s="574"/>
      <c r="M210" s="574"/>
    </row>
    <row r="211" spans="1:13" x14ac:dyDescent="0.2">
      <c r="B211" s="325" t="s">
        <v>1</v>
      </c>
      <c r="C211" s="325" t="s">
        <v>1</v>
      </c>
      <c r="D211" s="634" t="s">
        <v>351</v>
      </c>
      <c r="E211" s="634"/>
      <c r="F211" s="325" t="s">
        <v>4</v>
      </c>
      <c r="G211" s="640" t="s">
        <v>204</v>
      </c>
      <c r="H211" s="673" t="s">
        <v>6</v>
      </c>
      <c r="I211" s="635"/>
      <c r="J211" s="636"/>
      <c r="L211" s="249"/>
      <c r="M211" s="249"/>
    </row>
    <row r="212" spans="1:13" x14ac:dyDescent="0.2">
      <c r="B212" s="325" t="s">
        <v>349</v>
      </c>
      <c r="C212" s="325" t="s">
        <v>350</v>
      </c>
      <c r="D212" s="325" t="s">
        <v>352</v>
      </c>
      <c r="E212" s="187" t="s">
        <v>0</v>
      </c>
      <c r="F212" s="325" t="s">
        <v>5</v>
      </c>
      <c r="G212" s="640" t="s">
        <v>3</v>
      </c>
      <c r="H212" s="673" t="s">
        <v>7</v>
      </c>
      <c r="I212" s="673" t="s">
        <v>8</v>
      </c>
      <c r="J212" s="326" t="s">
        <v>353</v>
      </c>
    </row>
    <row r="213" spans="1:13" x14ac:dyDescent="0.2">
      <c r="B213" s="325"/>
      <c r="C213" s="325"/>
      <c r="D213" s="187"/>
      <c r="E213" s="187"/>
      <c r="F213" s="633"/>
      <c r="G213" s="189"/>
      <c r="H213" s="604"/>
      <c r="I213" s="190"/>
      <c r="J213" s="326"/>
    </row>
    <row r="214" spans="1:13" s="37" customFormat="1" ht="12.75" x14ac:dyDescent="0.2">
      <c r="B214" s="66">
        <v>2020</v>
      </c>
      <c r="C214" s="66">
        <v>2020</v>
      </c>
      <c r="D214" s="55">
        <v>317</v>
      </c>
      <c r="E214" s="66" t="s">
        <v>430</v>
      </c>
      <c r="F214" s="66" t="s">
        <v>41</v>
      </c>
      <c r="G214" s="103"/>
      <c r="H214" s="287">
        <v>250</v>
      </c>
      <c r="I214" s="104">
        <f>J214*H214</f>
        <v>5000</v>
      </c>
      <c r="J214" s="259">
        <v>20</v>
      </c>
      <c r="K214" s="89"/>
      <c r="L214" s="89"/>
      <c r="M214" s="89"/>
    </row>
    <row r="215" spans="1:13" x14ac:dyDescent="0.2">
      <c r="B215" s="66">
        <v>2020</v>
      </c>
      <c r="C215" s="66">
        <v>2020</v>
      </c>
      <c r="D215" s="55">
        <v>318</v>
      </c>
      <c r="E215" s="66" t="s">
        <v>493</v>
      </c>
      <c r="F215" s="66" t="s">
        <v>41</v>
      </c>
      <c r="G215" s="103"/>
      <c r="H215" s="287">
        <v>230.01</v>
      </c>
      <c r="I215" s="104">
        <f>H215*J215</f>
        <v>80963.51999999999</v>
      </c>
      <c r="J215" s="259">
        <v>352</v>
      </c>
    </row>
    <row r="216" spans="1:13" x14ac:dyDescent="0.2">
      <c r="B216" s="66">
        <v>2020</v>
      </c>
      <c r="C216" s="66">
        <v>2020</v>
      </c>
      <c r="D216" s="55">
        <v>320</v>
      </c>
      <c r="E216" s="66" t="s">
        <v>439</v>
      </c>
      <c r="F216" s="66" t="s">
        <v>41</v>
      </c>
      <c r="G216" s="103"/>
      <c r="H216" s="287">
        <v>175.01</v>
      </c>
      <c r="I216" s="104">
        <f>H216*J216</f>
        <v>19251.099999999999</v>
      </c>
      <c r="J216" s="259">
        <v>110</v>
      </c>
    </row>
    <row r="217" spans="1:13" x14ac:dyDescent="0.2">
      <c r="B217" s="66">
        <v>2020</v>
      </c>
      <c r="C217" s="66">
        <v>2020</v>
      </c>
      <c r="D217" s="55">
        <v>321</v>
      </c>
      <c r="E217" s="66" t="s">
        <v>437</v>
      </c>
      <c r="F217" s="66" t="s">
        <v>41</v>
      </c>
      <c r="G217" s="103"/>
      <c r="H217" s="287">
        <v>175</v>
      </c>
      <c r="I217" s="104">
        <f>H217*J217</f>
        <v>29925</v>
      </c>
      <c r="J217" s="259">
        <v>171</v>
      </c>
    </row>
    <row r="218" spans="1:13" x14ac:dyDescent="0.2">
      <c r="B218" s="283">
        <v>2018</v>
      </c>
      <c r="C218" s="283">
        <v>2018</v>
      </c>
      <c r="D218" s="55">
        <v>322</v>
      </c>
      <c r="E218" s="66" t="s">
        <v>100</v>
      </c>
      <c r="F218" s="66" t="s">
        <v>41</v>
      </c>
      <c r="G218" s="103"/>
      <c r="H218" s="287">
        <v>144.1</v>
      </c>
      <c r="I218" s="104">
        <f t="shared" ref="I218:I224" si="5">J218*H218</f>
        <v>61530.7</v>
      </c>
      <c r="J218" s="258">
        <v>427</v>
      </c>
    </row>
    <row r="219" spans="1:13" s="168" customFormat="1" ht="15" x14ac:dyDescent="0.25">
      <c r="B219" s="283">
        <v>2018</v>
      </c>
      <c r="C219" s="283">
        <v>2018</v>
      </c>
      <c r="D219" s="55">
        <v>323</v>
      </c>
      <c r="E219" s="66" t="s">
        <v>104</v>
      </c>
      <c r="F219" s="66" t="s">
        <v>105</v>
      </c>
      <c r="G219" s="103"/>
      <c r="H219" s="287">
        <v>95.7</v>
      </c>
      <c r="I219" s="104">
        <f t="shared" si="5"/>
        <v>9282.9</v>
      </c>
      <c r="J219" s="258">
        <v>97</v>
      </c>
      <c r="K219" s="89"/>
      <c r="L219" s="89"/>
      <c r="M219" s="89"/>
    </row>
    <row r="220" spans="1:13" s="37" customFormat="1" ht="12.75" x14ac:dyDescent="0.2">
      <c r="B220" s="283">
        <v>2018</v>
      </c>
      <c r="C220" s="283">
        <v>2018</v>
      </c>
      <c r="D220" s="55">
        <v>324</v>
      </c>
      <c r="E220" s="553" t="s">
        <v>329</v>
      </c>
      <c r="F220" s="66" t="s">
        <v>14</v>
      </c>
      <c r="G220" s="103"/>
      <c r="H220" s="287">
        <v>426.62</v>
      </c>
      <c r="I220" s="104">
        <f t="shared" si="5"/>
        <v>3839.58</v>
      </c>
      <c r="J220" s="258">
        <v>9</v>
      </c>
      <c r="K220" s="89"/>
      <c r="L220" s="89"/>
      <c r="M220" s="89"/>
    </row>
    <row r="221" spans="1:13" ht="15" x14ac:dyDescent="0.25">
      <c r="B221" s="283">
        <v>2018</v>
      </c>
      <c r="C221" s="283">
        <v>2018</v>
      </c>
      <c r="D221" s="55">
        <v>325</v>
      </c>
      <c r="E221" s="553" t="s">
        <v>330</v>
      </c>
      <c r="F221" s="66" t="s">
        <v>14</v>
      </c>
      <c r="G221" s="103"/>
      <c r="H221" s="287">
        <v>210</v>
      </c>
      <c r="I221" s="104">
        <f t="shared" si="5"/>
        <v>1470</v>
      </c>
      <c r="J221" s="258">
        <v>7</v>
      </c>
      <c r="K221" s="168"/>
    </row>
    <row r="222" spans="1:13" ht="12.75" x14ac:dyDescent="0.2">
      <c r="B222" s="283">
        <v>2018</v>
      </c>
      <c r="C222" s="283">
        <v>2018</v>
      </c>
      <c r="D222" s="55">
        <v>326</v>
      </c>
      <c r="E222" s="553" t="s">
        <v>332</v>
      </c>
      <c r="F222" s="66" t="s">
        <v>14</v>
      </c>
      <c r="G222" s="103"/>
      <c r="H222" s="287">
        <v>426.62</v>
      </c>
      <c r="I222" s="104">
        <f t="shared" si="5"/>
        <v>853.24</v>
      </c>
      <c r="J222" s="258">
        <v>2</v>
      </c>
      <c r="K222" s="37"/>
    </row>
    <row r="223" spans="1:13" x14ac:dyDescent="0.2">
      <c r="B223" s="66">
        <v>2021</v>
      </c>
      <c r="C223" s="66">
        <v>2021</v>
      </c>
      <c r="D223" s="55">
        <v>327</v>
      </c>
      <c r="E223" s="553" t="s">
        <v>590</v>
      </c>
      <c r="F223" s="66" t="s">
        <v>41</v>
      </c>
      <c r="G223" s="103"/>
      <c r="H223" s="287">
        <v>301</v>
      </c>
      <c r="I223" s="104">
        <f t="shared" si="5"/>
        <v>134246</v>
      </c>
      <c r="J223" s="259">
        <v>446</v>
      </c>
    </row>
    <row r="224" spans="1:13" ht="12.75" x14ac:dyDescent="0.2">
      <c r="B224" s="66">
        <v>2021</v>
      </c>
      <c r="C224" s="66">
        <v>2021</v>
      </c>
      <c r="D224" s="55">
        <v>328</v>
      </c>
      <c r="E224" s="553" t="s">
        <v>591</v>
      </c>
      <c r="F224" s="66" t="s">
        <v>41</v>
      </c>
      <c r="G224" s="103"/>
      <c r="H224" s="287">
        <v>223</v>
      </c>
      <c r="I224" s="104">
        <f t="shared" si="5"/>
        <v>100796</v>
      </c>
      <c r="J224" s="259">
        <v>452</v>
      </c>
      <c r="L224" s="37"/>
      <c r="M224" s="37"/>
    </row>
    <row r="225" spans="2:13" x14ac:dyDescent="0.2">
      <c r="B225" s="166">
        <v>2021</v>
      </c>
      <c r="C225" s="166">
        <v>2021</v>
      </c>
      <c r="D225" s="166">
        <v>2335</v>
      </c>
      <c r="E225" s="553" t="s">
        <v>438</v>
      </c>
      <c r="F225" s="283" t="s">
        <v>557</v>
      </c>
      <c r="G225" s="166"/>
      <c r="H225" s="665">
        <v>100</v>
      </c>
      <c r="I225" s="104">
        <f>H225*J225</f>
        <v>26500</v>
      </c>
      <c r="J225" s="665">
        <v>265</v>
      </c>
    </row>
    <row r="226" spans="2:13" x14ac:dyDescent="0.2">
      <c r="B226" s="285"/>
      <c r="C226" s="285"/>
      <c r="D226" s="118"/>
      <c r="E226" s="118"/>
      <c r="F226" s="285"/>
      <c r="G226" s="119"/>
      <c r="H226" s="598"/>
      <c r="I226" s="120"/>
      <c r="J226" s="279"/>
    </row>
    <row r="227" spans="2:13" x14ac:dyDescent="0.2">
      <c r="B227" s="285"/>
      <c r="C227" s="285"/>
      <c r="D227" s="118"/>
      <c r="E227" s="118"/>
      <c r="F227" s="118"/>
      <c r="G227" s="119"/>
      <c r="H227" s="598"/>
      <c r="I227" s="120"/>
      <c r="J227" s="608"/>
    </row>
    <row r="228" spans="2:13" ht="15" x14ac:dyDescent="0.25">
      <c r="L228" s="168"/>
      <c r="M228" s="168"/>
    </row>
    <row r="229" spans="2:13" ht="12.75" x14ac:dyDescent="0.2">
      <c r="D229" s="118"/>
      <c r="E229" s="118"/>
      <c r="F229" s="118"/>
      <c r="G229" s="119"/>
      <c r="H229" s="598"/>
      <c r="I229" s="120"/>
      <c r="L229" s="37"/>
      <c r="M229" s="37"/>
    </row>
    <row r="230" spans="2:13" ht="12.75" x14ac:dyDescent="0.2">
      <c r="B230" s="284" t="s">
        <v>456</v>
      </c>
      <c r="D230" s="72"/>
      <c r="E230" s="72"/>
      <c r="F230" s="72" t="s">
        <v>363</v>
      </c>
      <c r="G230" s="73"/>
      <c r="H230" s="597"/>
      <c r="I230" s="74"/>
      <c r="J230" s="270"/>
    </row>
    <row r="231" spans="2:13" x14ac:dyDescent="0.2">
      <c r="D231" s="118"/>
      <c r="E231" s="118"/>
      <c r="F231" s="118"/>
      <c r="G231" s="119"/>
      <c r="H231" s="598"/>
      <c r="I231" s="120"/>
    </row>
    <row r="232" spans="2:13" x14ac:dyDescent="0.2">
      <c r="D232" s="118"/>
      <c r="E232" s="118"/>
      <c r="F232" s="118"/>
      <c r="G232" s="119"/>
      <c r="H232" s="598"/>
      <c r="I232" s="120"/>
    </row>
    <row r="233" spans="2:13" x14ac:dyDescent="0.2">
      <c r="D233" s="118"/>
      <c r="E233" s="118"/>
      <c r="F233" s="118"/>
      <c r="G233" s="119"/>
      <c r="H233" s="598"/>
      <c r="I233" s="120"/>
    </row>
    <row r="234" spans="2:13" x14ac:dyDescent="0.2">
      <c r="D234" s="118"/>
      <c r="E234" s="118"/>
      <c r="F234" s="118"/>
      <c r="G234" s="119"/>
      <c r="H234" s="598"/>
      <c r="I234" s="120"/>
    </row>
    <row r="235" spans="2:13" x14ac:dyDescent="0.2">
      <c r="D235" s="118"/>
      <c r="E235" s="118"/>
      <c r="F235" s="118"/>
      <c r="G235" s="119"/>
      <c r="H235" s="598"/>
      <c r="I235" s="120"/>
    </row>
    <row r="236" spans="2:13" ht="15" x14ac:dyDescent="0.25">
      <c r="B236" s="293" t="s">
        <v>360</v>
      </c>
      <c r="C236" s="293"/>
      <c r="D236" s="294"/>
      <c r="E236" s="294"/>
      <c r="F236" s="296" t="s">
        <v>343</v>
      </c>
      <c r="G236" s="296"/>
      <c r="H236" s="599"/>
      <c r="I236" s="297"/>
      <c r="J236" s="299"/>
    </row>
    <row r="237" spans="2:13" ht="12.75" x14ac:dyDescent="0.2">
      <c r="B237" s="37" t="s">
        <v>450</v>
      </c>
      <c r="C237" s="37"/>
      <c r="D237" s="72"/>
      <c r="E237" s="37"/>
      <c r="F237" s="57" t="s">
        <v>362</v>
      </c>
      <c r="G237" s="65"/>
      <c r="H237" s="600"/>
      <c r="I237" s="74"/>
      <c r="J237" s="270"/>
    </row>
    <row r="238" spans="2:13" x14ac:dyDescent="0.2">
      <c r="D238" s="118"/>
      <c r="E238" s="118"/>
      <c r="G238" s="89"/>
      <c r="H238" s="255"/>
    </row>
    <row r="239" spans="2:13" x14ac:dyDescent="0.2">
      <c r="B239" s="89"/>
      <c r="C239" s="89"/>
    </row>
    <row r="240" spans="2:13" x14ac:dyDescent="0.2">
      <c r="B240" s="89"/>
      <c r="C240" s="89"/>
    </row>
    <row r="241" spans="2:8" x14ac:dyDescent="0.2">
      <c r="B241" s="89"/>
      <c r="C241" s="89"/>
      <c r="F241" s="115"/>
    </row>
    <row r="242" spans="2:8" x14ac:dyDescent="0.2">
      <c r="B242" s="89"/>
      <c r="C242" s="89"/>
      <c r="F242" s="115"/>
    </row>
    <row r="243" spans="2:8" x14ac:dyDescent="0.2">
      <c r="B243" s="89"/>
      <c r="C243" s="89"/>
      <c r="F243" s="115"/>
    </row>
    <row r="244" spans="2:8" x14ac:dyDescent="0.2">
      <c r="B244" s="89"/>
      <c r="C244" s="89"/>
      <c r="F244" s="115"/>
    </row>
    <row r="245" spans="2:8" x14ac:dyDescent="0.2">
      <c r="B245" s="89"/>
      <c r="C245" s="89"/>
      <c r="F245" s="115"/>
    </row>
    <row r="246" spans="2:8" x14ac:dyDescent="0.2">
      <c r="B246" s="89"/>
      <c r="C246" s="89"/>
      <c r="F246" s="115"/>
    </row>
    <row r="247" spans="2:8" x14ac:dyDescent="0.2">
      <c r="B247" s="89"/>
      <c r="C247" s="89"/>
      <c r="F247" s="115"/>
    </row>
    <row r="248" spans="2:8" x14ac:dyDescent="0.2">
      <c r="B248" s="89"/>
      <c r="C248" s="89"/>
      <c r="F248" s="115"/>
    </row>
    <row r="249" spans="2:8" x14ac:dyDescent="0.2">
      <c r="B249" s="89"/>
      <c r="C249" s="89"/>
      <c r="F249" s="115"/>
    </row>
    <row r="250" spans="2:8" x14ac:dyDescent="0.2">
      <c r="B250" s="89"/>
      <c r="C250" s="89"/>
      <c r="F250" s="115"/>
    </row>
    <row r="251" spans="2:8" x14ac:dyDescent="0.2">
      <c r="B251" s="89"/>
      <c r="C251" s="89"/>
      <c r="F251" s="115"/>
    </row>
    <row r="252" spans="2:8" x14ac:dyDescent="0.2">
      <c r="B252" s="89"/>
      <c r="C252" s="89"/>
      <c r="F252" s="115"/>
      <c r="G252" s="89"/>
      <c r="H252" s="255"/>
    </row>
    <row r="253" spans="2:8" x14ac:dyDescent="0.2">
      <c r="B253" s="89"/>
      <c r="C253" s="89"/>
      <c r="F253" s="115"/>
      <c r="G253" s="89"/>
      <c r="H253" s="255"/>
    </row>
    <row r="254" spans="2:8" x14ac:dyDescent="0.2">
      <c r="B254" s="89"/>
      <c r="C254" s="89"/>
      <c r="F254" s="115"/>
      <c r="G254" s="89"/>
      <c r="H254" s="255"/>
    </row>
    <row r="255" spans="2:8" x14ac:dyDescent="0.2">
      <c r="B255" s="89"/>
      <c r="C255" s="89"/>
      <c r="F255" s="115"/>
      <c r="G255" s="89"/>
      <c r="H255" s="255"/>
    </row>
    <row r="256" spans="2:8" x14ac:dyDescent="0.2">
      <c r="B256" s="89"/>
      <c r="C256" s="89"/>
      <c r="F256" s="115"/>
      <c r="G256" s="89"/>
      <c r="H256" s="255"/>
    </row>
    <row r="257" spans="2:8" x14ac:dyDescent="0.2">
      <c r="B257" s="89"/>
      <c r="C257" s="89"/>
      <c r="F257" s="115"/>
      <c r="G257" s="89"/>
      <c r="H257" s="255"/>
    </row>
    <row r="258" spans="2:8" x14ac:dyDescent="0.2">
      <c r="B258" s="89"/>
      <c r="C258" s="89"/>
      <c r="F258" s="115"/>
      <c r="G258" s="89"/>
      <c r="H258" s="255"/>
    </row>
    <row r="259" spans="2:8" x14ac:dyDescent="0.2">
      <c r="B259" s="89"/>
      <c r="C259" s="89"/>
      <c r="F259" s="115"/>
      <c r="G259" s="89"/>
      <c r="H259" s="255"/>
    </row>
    <row r="260" spans="2:8" x14ac:dyDescent="0.2">
      <c r="B260" s="89"/>
      <c r="C260" s="89"/>
      <c r="F260" s="115"/>
      <c r="G260" s="89"/>
      <c r="H260" s="255"/>
    </row>
    <row r="261" spans="2:8" x14ac:dyDescent="0.2">
      <c r="B261" s="89"/>
      <c r="C261" s="89"/>
      <c r="F261" s="115"/>
      <c r="G261" s="89"/>
      <c r="H261" s="255"/>
    </row>
    <row r="262" spans="2:8" x14ac:dyDescent="0.2">
      <c r="B262" s="89"/>
      <c r="C262" s="89"/>
      <c r="F262" s="115"/>
      <c r="G262" s="89"/>
      <c r="H262" s="255"/>
    </row>
    <row r="263" spans="2:8" x14ac:dyDescent="0.2">
      <c r="B263" s="89"/>
      <c r="C263" s="89"/>
      <c r="F263" s="115"/>
      <c r="G263" s="89"/>
      <c r="H263" s="255"/>
    </row>
    <row r="264" spans="2:8" x14ac:dyDescent="0.2">
      <c r="B264" s="89"/>
      <c r="C264" s="89"/>
      <c r="F264" s="115"/>
      <c r="G264" s="89"/>
      <c r="H264" s="255"/>
    </row>
    <row r="265" spans="2:8" x14ac:dyDescent="0.2">
      <c r="B265" s="89"/>
      <c r="C265" s="89"/>
      <c r="F265" s="115"/>
      <c r="G265" s="89"/>
      <c r="H265" s="255"/>
    </row>
    <row r="266" spans="2:8" x14ac:dyDescent="0.2">
      <c r="B266" s="89"/>
      <c r="C266" s="89"/>
      <c r="F266" s="115"/>
      <c r="G266" s="89"/>
      <c r="H266" s="255"/>
    </row>
    <row r="267" spans="2:8" x14ac:dyDescent="0.2">
      <c r="B267" s="89"/>
      <c r="C267" s="89"/>
      <c r="F267" s="115"/>
      <c r="G267" s="89"/>
      <c r="H267" s="255"/>
    </row>
    <row r="268" spans="2:8" x14ac:dyDescent="0.2">
      <c r="B268" s="89"/>
      <c r="C268" s="89"/>
      <c r="F268" s="115"/>
      <c r="G268" s="89"/>
      <c r="H268" s="255"/>
    </row>
    <row r="269" spans="2:8" x14ac:dyDescent="0.2">
      <c r="B269" s="89"/>
      <c r="C269" s="89"/>
      <c r="F269" s="115"/>
      <c r="G269" s="89"/>
      <c r="H269" s="255"/>
    </row>
    <row r="270" spans="2:8" x14ac:dyDescent="0.2">
      <c r="B270" s="89"/>
      <c r="C270" s="89"/>
      <c r="F270" s="115"/>
      <c r="G270" s="89"/>
      <c r="H270" s="255"/>
    </row>
    <row r="271" spans="2:8" x14ac:dyDescent="0.2">
      <c r="B271" s="89"/>
      <c r="C271" s="89"/>
      <c r="F271" s="115"/>
      <c r="G271" s="89"/>
      <c r="H271" s="255"/>
    </row>
    <row r="272" spans="2:8" x14ac:dyDescent="0.2">
      <c r="B272" s="89"/>
      <c r="C272" s="89"/>
      <c r="F272" s="115"/>
      <c r="G272" s="89"/>
      <c r="H272" s="255"/>
    </row>
    <row r="273" spans="2:8" x14ac:dyDescent="0.2">
      <c r="B273" s="89"/>
      <c r="C273" s="89"/>
      <c r="F273" s="115"/>
      <c r="G273" s="89"/>
      <c r="H273" s="255"/>
    </row>
    <row r="274" spans="2:8" x14ac:dyDescent="0.2">
      <c r="B274" s="89"/>
      <c r="C274" s="89"/>
      <c r="F274" s="115"/>
      <c r="G274" s="89"/>
      <c r="H274" s="255"/>
    </row>
    <row r="275" spans="2:8" x14ac:dyDescent="0.2">
      <c r="B275" s="89"/>
      <c r="C275" s="89"/>
      <c r="F275" s="115"/>
      <c r="G275" s="89"/>
      <c r="H275" s="255"/>
    </row>
    <row r="276" spans="2:8" x14ac:dyDescent="0.2">
      <c r="B276" s="89"/>
      <c r="C276" s="89"/>
      <c r="F276" s="115"/>
      <c r="G276" s="89"/>
      <c r="H276" s="255"/>
    </row>
    <row r="277" spans="2:8" x14ac:dyDescent="0.2">
      <c r="B277" s="89"/>
      <c r="C277" s="89"/>
      <c r="F277" s="115"/>
      <c r="G277" s="89"/>
      <c r="H277" s="255"/>
    </row>
    <row r="278" spans="2:8" x14ac:dyDescent="0.2">
      <c r="B278" s="89"/>
      <c r="C278" s="89"/>
      <c r="F278" s="115"/>
      <c r="G278" s="89"/>
      <c r="H278" s="255"/>
    </row>
    <row r="279" spans="2:8" x14ac:dyDescent="0.2">
      <c r="B279" s="89"/>
      <c r="C279" s="89"/>
      <c r="F279" s="115"/>
      <c r="G279" s="89"/>
      <c r="H279" s="255"/>
    </row>
    <row r="280" spans="2:8" x14ac:dyDescent="0.2">
      <c r="B280" s="89"/>
      <c r="C280" s="89"/>
      <c r="F280" s="115"/>
      <c r="G280" s="89"/>
      <c r="H280" s="255"/>
    </row>
    <row r="281" spans="2:8" x14ac:dyDescent="0.2">
      <c r="B281" s="89"/>
      <c r="C281" s="89"/>
      <c r="F281" s="115"/>
      <c r="G281" s="89"/>
      <c r="H281" s="255"/>
    </row>
    <row r="282" spans="2:8" x14ac:dyDescent="0.2">
      <c r="B282" s="89"/>
      <c r="C282" s="89"/>
      <c r="F282" s="115"/>
      <c r="G282" s="89"/>
      <c r="H282" s="255"/>
    </row>
    <row r="283" spans="2:8" x14ac:dyDescent="0.2">
      <c r="B283" s="89"/>
      <c r="C283" s="89"/>
      <c r="F283" s="115"/>
      <c r="G283" s="89"/>
      <c r="H283" s="255"/>
    </row>
    <row r="284" spans="2:8" x14ac:dyDescent="0.2">
      <c r="B284" s="89"/>
      <c r="C284" s="89"/>
      <c r="F284" s="115"/>
      <c r="G284" s="89"/>
      <c r="H284" s="255"/>
    </row>
    <row r="285" spans="2:8" x14ac:dyDescent="0.2">
      <c r="B285" s="89"/>
      <c r="C285" s="89"/>
      <c r="F285" s="115"/>
      <c r="G285" s="89"/>
      <c r="H285" s="255"/>
    </row>
    <row r="286" spans="2:8" x14ac:dyDescent="0.2">
      <c r="B286" s="89"/>
      <c r="C286" s="89"/>
      <c r="F286" s="115"/>
      <c r="G286" s="89"/>
      <c r="H286" s="255"/>
    </row>
    <row r="287" spans="2:8" x14ac:dyDescent="0.2">
      <c r="B287" s="89"/>
      <c r="C287" s="89"/>
      <c r="F287" s="115"/>
      <c r="G287" s="89"/>
      <c r="H287" s="255"/>
    </row>
    <row r="288" spans="2:8" x14ac:dyDescent="0.2">
      <c r="B288" s="89"/>
      <c r="C288" s="89"/>
      <c r="F288" s="115"/>
      <c r="G288" s="89"/>
      <c r="H288" s="255"/>
    </row>
    <row r="289" spans="2:8" x14ac:dyDescent="0.2">
      <c r="B289" s="89"/>
      <c r="C289" s="89"/>
      <c r="F289" s="115"/>
      <c r="G289" s="89"/>
      <c r="H289" s="255"/>
    </row>
    <row r="290" spans="2:8" x14ac:dyDescent="0.2">
      <c r="B290" s="89"/>
      <c r="C290" s="89"/>
      <c r="F290" s="115"/>
      <c r="G290" s="89"/>
      <c r="H290" s="255"/>
    </row>
    <row r="291" spans="2:8" x14ac:dyDescent="0.2">
      <c r="B291" s="89"/>
      <c r="C291" s="89"/>
      <c r="F291" s="115"/>
      <c r="G291" s="89"/>
      <c r="H291" s="255"/>
    </row>
    <row r="292" spans="2:8" x14ac:dyDescent="0.2">
      <c r="B292" s="89"/>
      <c r="C292" s="89"/>
      <c r="F292" s="115"/>
      <c r="G292" s="89"/>
      <c r="H292" s="255"/>
    </row>
    <row r="293" spans="2:8" x14ac:dyDescent="0.2">
      <c r="B293" s="89"/>
      <c r="C293" s="89"/>
      <c r="F293" s="115"/>
      <c r="G293" s="89"/>
      <c r="H293" s="255"/>
    </row>
    <row r="294" spans="2:8" x14ac:dyDescent="0.2">
      <c r="B294" s="89"/>
      <c r="C294" s="89"/>
      <c r="F294" s="115"/>
      <c r="G294" s="89"/>
      <c r="H294" s="255"/>
    </row>
    <row r="295" spans="2:8" x14ac:dyDescent="0.2">
      <c r="B295" s="89"/>
      <c r="C295" s="89"/>
      <c r="F295" s="115"/>
      <c r="G295" s="89"/>
      <c r="H295" s="255"/>
    </row>
    <row r="296" spans="2:8" x14ac:dyDescent="0.2">
      <c r="B296" s="89"/>
      <c r="C296" s="89"/>
      <c r="F296" s="115"/>
      <c r="G296" s="89"/>
      <c r="H296" s="255"/>
    </row>
    <row r="297" spans="2:8" x14ac:dyDescent="0.2">
      <c r="B297" s="89"/>
      <c r="C297" s="89"/>
      <c r="F297" s="115"/>
      <c r="G297" s="89"/>
      <c r="H297" s="255"/>
    </row>
    <row r="298" spans="2:8" x14ac:dyDescent="0.2">
      <c r="B298" s="89"/>
      <c r="C298" s="89"/>
      <c r="F298" s="115"/>
      <c r="G298" s="89"/>
      <c r="H298" s="255"/>
    </row>
    <row r="299" spans="2:8" x14ac:dyDescent="0.2">
      <c r="B299" s="89"/>
      <c r="C299" s="89"/>
      <c r="F299" s="115"/>
      <c r="G299" s="89"/>
      <c r="H299" s="255"/>
    </row>
    <row r="300" spans="2:8" x14ac:dyDescent="0.2">
      <c r="B300" s="89"/>
      <c r="C300" s="89"/>
      <c r="F300" s="115"/>
      <c r="G300" s="89"/>
      <c r="H300" s="255"/>
    </row>
    <row r="301" spans="2:8" x14ac:dyDescent="0.2">
      <c r="B301" s="89"/>
      <c r="C301" s="89"/>
      <c r="F301" s="115"/>
      <c r="G301" s="89"/>
      <c r="H301" s="255"/>
    </row>
    <row r="302" spans="2:8" x14ac:dyDescent="0.2">
      <c r="B302" s="89"/>
      <c r="C302" s="89"/>
      <c r="F302" s="115"/>
      <c r="G302" s="89"/>
      <c r="H302" s="255"/>
    </row>
    <row r="303" spans="2:8" x14ac:dyDescent="0.2">
      <c r="B303" s="89"/>
      <c r="C303" s="89"/>
      <c r="F303" s="115"/>
      <c r="G303" s="89"/>
      <c r="H303" s="255"/>
    </row>
    <row r="304" spans="2:8" x14ac:dyDescent="0.2">
      <c r="B304" s="89"/>
      <c r="C304" s="89"/>
      <c r="F304" s="115"/>
      <c r="G304" s="89"/>
      <c r="H304" s="255"/>
    </row>
    <row r="305" spans="2:8" x14ac:dyDescent="0.2">
      <c r="B305" s="89"/>
      <c r="C305" s="89"/>
      <c r="F305" s="115"/>
      <c r="G305" s="89"/>
      <c r="H305" s="255"/>
    </row>
    <row r="306" spans="2:8" x14ac:dyDescent="0.2">
      <c r="B306" s="89"/>
      <c r="C306" s="89"/>
      <c r="F306" s="115"/>
      <c r="G306" s="89"/>
      <c r="H306" s="255"/>
    </row>
    <row r="307" spans="2:8" x14ac:dyDescent="0.2">
      <c r="B307" s="89"/>
      <c r="C307" s="89"/>
      <c r="F307" s="115"/>
      <c r="G307" s="89"/>
      <c r="H307" s="255"/>
    </row>
    <row r="308" spans="2:8" x14ac:dyDescent="0.2">
      <c r="B308" s="89"/>
      <c r="C308" s="89"/>
      <c r="F308" s="115"/>
      <c r="G308" s="89"/>
      <c r="H308" s="255"/>
    </row>
    <row r="309" spans="2:8" x14ac:dyDescent="0.2">
      <c r="B309" s="89"/>
      <c r="C309" s="89"/>
      <c r="F309" s="115"/>
      <c r="G309" s="89"/>
      <c r="H309" s="255"/>
    </row>
    <row r="310" spans="2:8" x14ac:dyDescent="0.2">
      <c r="B310" s="89"/>
      <c r="C310" s="89"/>
      <c r="F310" s="115"/>
      <c r="G310" s="89"/>
      <c r="H310" s="255"/>
    </row>
    <row r="311" spans="2:8" x14ac:dyDescent="0.2">
      <c r="B311" s="89"/>
      <c r="C311" s="89"/>
      <c r="F311" s="115"/>
      <c r="G311" s="89"/>
      <c r="H311" s="255"/>
    </row>
    <row r="312" spans="2:8" x14ac:dyDescent="0.2">
      <c r="B312" s="89"/>
      <c r="C312" s="89"/>
      <c r="F312" s="115"/>
      <c r="G312" s="89"/>
      <c r="H312" s="255"/>
    </row>
    <row r="313" spans="2:8" x14ac:dyDescent="0.2">
      <c r="B313" s="89"/>
      <c r="C313" s="89"/>
      <c r="F313" s="115"/>
      <c r="G313" s="89"/>
      <c r="H313" s="255"/>
    </row>
    <row r="314" spans="2:8" x14ac:dyDescent="0.2">
      <c r="B314" s="89"/>
      <c r="C314" s="89"/>
      <c r="F314" s="115"/>
      <c r="G314" s="89"/>
      <c r="H314" s="255"/>
    </row>
    <row r="315" spans="2:8" x14ac:dyDescent="0.2">
      <c r="B315" s="89"/>
      <c r="C315" s="89"/>
      <c r="F315" s="115"/>
      <c r="G315" s="89"/>
      <c r="H315" s="255"/>
    </row>
    <row r="316" spans="2:8" x14ac:dyDescent="0.2">
      <c r="B316" s="89"/>
      <c r="C316" s="89"/>
      <c r="F316" s="115"/>
      <c r="G316" s="89"/>
      <c r="H316" s="255"/>
    </row>
    <row r="317" spans="2:8" x14ac:dyDescent="0.2">
      <c r="B317" s="89"/>
      <c r="C317" s="89"/>
      <c r="F317" s="115"/>
      <c r="G317" s="89"/>
      <c r="H317" s="255"/>
    </row>
    <row r="318" spans="2:8" x14ac:dyDescent="0.2">
      <c r="B318" s="89"/>
      <c r="C318" s="89"/>
      <c r="F318" s="115"/>
      <c r="G318" s="89"/>
      <c r="H318" s="255"/>
    </row>
    <row r="319" spans="2:8" x14ac:dyDescent="0.2">
      <c r="B319" s="89"/>
      <c r="C319" s="89"/>
      <c r="F319" s="115"/>
      <c r="G319" s="89"/>
      <c r="H319" s="255"/>
    </row>
    <row r="320" spans="2:8" x14ac:dyDescent="0.2">
      <c r="B320" s="89"/>
      <c r="C320" s="89"/>
      <c r="F320" s="115"/>
      <c r="G320" s="89"/>
      <c r="H320" s="255"/>
    </row>
    <row r="321" spans="2:8" x14ac:dyDescent="0.2">
      <c r="B321" s="89"/>
      <c r="C321" s="89"/>
      <c r="F321" s="115"/>
      <c r="G321" s="89"/>
      <c r="H321" s="255"/>
    </row>
    <row r="322" spans="2:8" x14ac:dyDescent="0.2">
      <c r="B322" s="89"/>
      <c r="C322" s="89"/>
      <c r="F322" s="115"/>
      <c r="G322" s="89"/>
      <c r="H322" s="255"/>
    </row>
    <row r="323" spans="2:8" x14ac:dyDescent="0.2">
      <c r="B323" s="89"/>
      <c r="C323" s="89"/>
      <c r="F323" s="115"/>
      <c r="G323" s="89"/>
      <c r="H323" s="255"/>
    </row>
    <row r="324" spans="2:8" x14ac:dyDescent="0.2">
      <c r="B324" s="89"/>
      <c r="C324" s="89"/>
      <c r="F324" s="115"/>
      <c r="G324" s="89"/>
      <c r="H324" s="255"/>
    </row>
    <row r="325" spans="2:8" x14ac:dyDescent="0.2">
      <c r="B325" s="89"/>
      <c r="C325" s="89"/>
      <c r="F325" s="115"/>
      <c r="G325" s="89"/>
      <c r="H325" s="255"/>
    </row>
    <row r="326" spans="2:8" x14ac:dyDescent="0.2">
      <c r="B326" s="89"/>
      <c r="C326" s="89"/>
      <c r="F326" s="115"/>
      <c r="G326" s="89"/>
      <c r="H326" s="255"/>
    </row>
    <row r="327" spans="2:8" x14ac:dyDescent="0.2">
      <c r="B327" s="89"/>
      <c r="C327" s="89"/>
      <c r="F327" s="115"/>
      <c r="G327" s="89"/>
      <c r="H327" s="255"/>
    </row>
    <row r="328" spans="2:8" x14ac:dyDescent="0.2">
      <c r="B328" s="89"/>
      <c r="C328" s="89"/>
      <c r="F328" s="115"/>
      <c r="G328" s="89"/>
      <c r="H328" s="255"/>
    </row>
    <row r="329" spans="2:8" x14ac:dyDescent="0.2">
      <c r="B329" s="89"/>
      <c r="C329" s="89"/>
      <c r="F329" s="115"/>
      <c r="G329" s="89"/>
      <c r="H329" s="255"/>
    </row>
    <row r="330" spans="2:8" x14ac:dyDescent="0.2">
      <c r="B330" s="89"/>
      <c r="C330" s="89"/>
      <c r="F330" s="115"/>
      <c r="G330" s="89"/>
      <c r="H330" s="255"/>
    </row>
    <row r="331" spans="2:8" x14ac:dyDescent="0.2">
      <c r="B331" s="89"/>
      <c r="C331" s="89"/>
      <c r="F331" s="115"/>
      <c r="G331" s="89"/>
      <c r="H331" s="255"/>
    </row>
    <row r="332" spans="2:8" x14ac:dyDescent="0.2">
      <c r="B332" s="89"/>
      <c r="C332" s="89"/>
      <c r="F332" s="115"/>
      <c r="G332" s="89"/>
      <c r="H332" s="255"/>
    </row>
    <row r="333" spans="2:8" x14ac:dyDescent="0.2">
      <c r="B333" s="89"/>
      <c r="C333" s="89"/>
      <c r="F333" s="115"/>
      <c r="G333" s="89"/>
      <c r="H333" s="255"/>
    </row>
    <row r="334" spans="2:8" x14ac:dyDescent="0.2">
      <c r="B334" s="89"/>
      <c r="C334" s="89"/>
      <c r="F334" s="115"/>
      <c r="G334" s="89"/>
      <c r="H334" s="255"/>
    </row>
    <row r="335" spans="2:8" x14ac:dyDescent="0.2">
      <c r="B335" s="89"/>
      <c r="C335" s="89"/>
      <c r="F335" s="115"/>
      <c r="G335" s="89"/>
      <c r="H335" s="255"/>
    </row>
    <row r="336" spans="2:8" x14ac:dyDescent="0.2">
      <c r="B336" s="89"/>
      <c r="C336" s="89"/>
      <c r="F336" s="115"/>
      <c r="G336" s="89"/>
      <c r="H336" s="255"/>
    </row>
    <row r="337" spans="2:8" x14ac:dyDescent="0.2">
      <c r="B337" s="89"/>
      <c r="C337" s="89"/>
      <c r="F337" s="115"/>
      <c r="G337" s="89"/>
      <c r="H337" s="255"/>
    </row>
    <row r="338" spans="2:8" x14ac:dyDescent="0.2">
      <c r="B338" s="89"/>
      <c r="C338" s="89"/>
      <c r="F338" s="115"/>
      <c r="G338" s="89"/>
      <c r="H338" s="255"/>
    </row>
    <row r="339" spans="2:8" x14ac:dyDescent="0.2">
      <c r="B339" s="89"/>
      <c r="C339" s="89"/>
      <c r="F339" s="115"/>
      <c r="G339" s="89"/>
      <c r="H339" s="255"/>
    </row>
    <row r="340" spans="2:8" x14ac:dyDescent="0.2">
      <c r="B340" s="89"/>
      <c r="C340" s="89"/>
      <c r="F340" s="115"/>
      <c r="G340" s="89"/>
      <c r="H340" s="255"/>
    </row>
    <row r="341" spans="2:8" x14ac:dyDescent="0.2">
      <c r="B341" s="89"/>
      <c r="C341" s="89"/>
      <c r="F341" s="115"/>
      <c r="G341" s="89"/>
      <c r="H341" s="255"/>
    </row>
    <row r="342" spans="2:8" x14ac:dyDescent="0.2">
      <c r="B342" s="89"/>
      <c r="C342" s="89"/>
      <c r="F342" s="115"/>
      <c r="G342" s="89"/>
      <c r="H342" s="255"/>
    </row>
    <row r="343" spans="2:8" x14ac:dyDescent="0.2">
      <c r="B343" s="89"/>
      <c r="C343" s="89"/>
      <c r="F343" s="115"/>
      <c r="G343" s="89"/>
      <c r="H343" s="255"/>
    </row>
    <row r="344" spans="2:8" x14ac:dyDescent="0.2">
      <c r="B344" s="89"/>
      <c r="C344" s="89"/>
      <c r="F344" s="115"/>
      <c r="G344" s="89"/>
      <c r="H344" s="255"/>
    </row>
    <row r="345" spans="2:8" x14ac:dyDescent="0.2">
      <c r="B345" s="89"/>
      <c r="C345" s="89"/>
      <c r="F345" s="115"/>
      <c r="G345" s="89"/>
      <c r="H345" s="255"/>
    </row>
    <row r="346" spans="2:8" x14ac:dyDescent="0.2">
      <c r="B346" s="89"/>
      <c r="C346" s="89"/>
      <c r="F346" s="115"/>
      <c r="G346" s="89"/>
      <c r="H346" s="255"/>
    </row>
    <row r="347" spans="2:8" x14ac:dyDescent="0.2">
      <c r="B347" s="89"/>
      <c r="C347" s="89"/>
      <c r="F347" s="115"/>
      <c r="G347" s="89"/>
      <c r="H347" s="255"/>
    </row>
    <row r="348" spans="2:8" x14ac:dyDescent="0.2">
      <c r="B348" s="89"/>
      <c r="C348" s="89"/>
      <c r="F348" s="115"/>
      <c r="G348" s="89"/>
      <c r="H348" s="255"/>
    </row>
    <row r="349" spans="2:8" x14ac:dyDescent="0.2">
      <c r="B349" s="89"/>
      <c r="C349" s="89"/>
      <c r="F349" s="115"/>
      <c r="G349" s="89"/>
      <c r="H349" s="255"/>
    </row>
    <row r="350" spans="2:8" x14ac:dyDescent="0.2">
      <c r="B350" s="89"/>
      <c r="C350" s="89"/>
      <c r="F350" s="115"/>
      <c r="G350" s="89"/>
      <c r="H350" s="255"/>
    </row>
    <row r="351" spans="2:8" x14ac:dyDescent="0.2">
      <c r="B351" s="89"/>
      <c r="C351" s="89"/>
      <c r="F351" s="115"/>
      <c r="G351" s="89"/>
      <c r="H351" s="255"/>
    </row>
    <row r="352" spans="2:8" x14ac:dyDescent="0.2">
      <c r="B352" s="89"/>
      <c r="C352" s="89"/>
      <c r="F352" s="115"/>
      <c r="G352" s="89"/>
      <c r="H352" s="255"/>
    </row>
    <row r="353" spans="2:8" x14ac:dyDescent="0.2">
      <c r="B353" s="89"/>
      <c r="C353" s="89"/>
      <c r="F353" s="115"/>
      <c r="G353" s="89"/>
      <c r="H353" s="255"/>
    </row>
    <row r="354" spans="2:8" x14ac:dyDescent="0.2">
      <c r="B354" s="89"/>
      <c r="C354" s="89"/>
      <c r="F354" s="115"/>
      <c r="G354" s="89"/>
      <c r="H354" s="255"/>
    </row>
    <row r="355" spans="2:8" x14ac:dyDescent="0.2">
      <c r="B355" s="89"/>
      <c r="C355" s="89"/>
      <c r="F355" s="115"/>
      <c r="G355" s="89"/>
      <c r="H355" s="255"/>
    </row>
    <row r="356" spans="2:8" x14ac:dyDescent="0.2">
      <c r="B356" s="89"/>
      <c r="C356" s="89"/>
      <c r="F356" s="115"/>
      <c r="G356" s="89"/>
      <c r="H356" s="255"/>
    </row>
    <row r="357" spans="2:8" x14ac:dyDescent="0.2">
      <c r="B357" s="89"/>
      <c r="C357" s="89"/>
      <c r="F357" s="115"/>
      <c r="G357" s="89"/>
      <c r="H357" s="255"/>
    </row>
    <row r="358" spans="2:8" x14ac:dyDescent="0.2">
      <c r="B358" s="89"/>
      <c r="C358" s="89"/>
      <c r="F358" s="115"/>
      <c r="G358" s="89"/>
      <c r="H358" s="255"/>
    </row>
    <row r="359" spans="2:8" x14ac:dyDescent="0.2">
      <c r="B359" s="89"/>
      <c r="C359" s="89"/>
      <c r="F359" s="115"/>
      <c r="G359" s="89"/>
      <c r="H359" s="255"/>
    </row>
    <row r="360" spans="2:8" x14ac:dyDescent="0.2">
      <c r="B360" s="89"/>
      <c r="C360" s="89"/>
      <c r="F360" s="115"/>
      <c r="G360" s="89"/>
      <c r="H360" s="255"/>
    </row>
    <row r="361" spans="2:8" x14ac:dyDescent="0.2">
      <c r="B361" s="89"/>
      <c r="C361" s="89"/>
      <c r="F361" s="115"/>
      <c r="G361" s="89"/>
      <c r="H361" s="255"/>
    </row>
    <row r="362" spans="2:8" x14ac:dyDescent="0.2">
      <c r="B362" s="89"/>
      <c r="C362" s="89"/>
      <c r="F362" s="115"/>
      <c r="G362" s="89"/>
      <c r="H362" s="255"/>
    </row>
    <row r="363" spans="2:8" x14ac:dyDescent="0.2">
      <c r="B363" s="89"/>
      <c r="C363" s="89"/>
      <c r="F363" s="115"/>
      <c r="G363" s="89"/>
      <c r="H363" s="255"/>
    </row>
    <row r="364" spans="2:8" x14ac:dyDescent="0.2">
      <c r="B364" s="89"/>
      <c r="C364" s="89"/>
      <c r="F364" s="115"/>
      <c r="G364" s="89"/>
      <c r="H364" s="255"/>
    </row>
    <row r="365" spans="2:8" x14ac:dyDescent="0.2">
      <c r="B365" s="89"/>
      <c r="C365" s="89"/>
      <c r="F365" s="115"/>
      <c r="G365" s="89"/>
      <c r="H365" s="255"/>
    </row>
    <row r="366" spans="2:8" x14ac:dyDescent="0.2">
      <c r="B366" s="89"/>
      <c r="C366" s="89"/>
      <c r="F366" s="115"/>
      <c r="G366" s="89"/>
      <c r="H366" s="255"/>
    </row>
    <row r="367" spans="2:8" x14ac:dyDescent="0.2">
      <c r="B367" s="89"/>
      <c r="C367" s="89"/>
      <c r="F367" s="115"/>
      <c r="G367" s="89"/>
      <c r="H367" s="255"/>
    </row>
    <row r="368" spans="2:8" x14ac:dyDescent="0.2">
      <c r="B368" s="89"/>
      <c r="C368" s="89"/>
      <c r="F368" s="115"/>
      <c r="G368" s="89"/>
      <c r="H368" s="255"/>
    </row>
    <row r="369" spans="2:8" x14ac:dyDescent="0.2">
      <c r="B369" s="89"/>
      <c r="C369" s="89"/>
      <c r="F369" s="115"/>
      <c r="G369" s="89"/>
      <c r="H369" s="255"/>
    </row>
    <row r="370" spans="2:8" x14ac:dyDescent="0.2">
      <c r="B370" s="89"/>
      <c r="C370" s="89"/>
      <c r="F370" s="115"/>
      <c r="G370" s="89"/>
      <c r="H370" s="255"/>
    </row>
    <row r="371" spans="2:8" x14ac:dyDescent="0.2">
      <c r="B371" s="89"/>
      <c r="C371" s="89"/>
      <c r="F371" s="115"/>
      <c r="G371" s="89"/>
      <c r="H371" s="255"/>
    </row>
    <row r="372" spans="2:8" x14ac:dyDescent="0.2">
      <c r="B372" s="89"/>
      <c r="C372" s="89"/>
      <c r="F372" s="115"/>
      <c r="G372" s="89"/>
      <c r="H372" s="255"/>
    </row>
    <row r="373" spans="2:8" x14ac:dyDescent="0.2">
      <c r="B373" s="89"/>
      <c r="C373" s="89"/>
      <c r="F373" s="115"/>
      <c r="G373" s="89"/>
      <c r="H373" s="255"/>
    </row>
    <row r="374" spans="2:8" x14ac:dyDescent="0.2">
      <c r="B374" s="89"/>
      <c r="C374" s="89"/>
      <c r="F374" s="115"/>
      <c r="G374" s="89"/>
      <c r="H374" s="255"/>
    </row>
    <row r="375" spans="2:8" x14ac:dyDescent="0.2">
      <c r="B375" s="89"/>
      <c r="C375" s="89"/>
      <c r="F375" s="115"/>
      <c r="G375" s="89"/>
      <c r="H375" s="255"/>
    </row>
    <row r="376" spans="2:8" x14ac:dyDescent="0.2">
      <c r="B376" s="89"/>
      <c r="C376" s="89"/>
      <c r="F376" s="115"/>
      <c r="G376" s="89"/>
      <c r="H376" s="255"/>
    </row>
    <row r="377" spans="2:8" x14ac:dyDescent="0.2">
      <c r="B377" s="89"/>
      <c r="C377" s="89"/>
      <c r="F377" s="115"/>
      <c r="G377" s="89"/>
      <c r="H377" s="255"/>
    </row>
    <row r="378" spans="2:8" x14ac:dyDescent="0.2">
      <c r="B378" s="89"/>
      <c r="C378" s="89"/>
      <c r="F378" s="115"/>
      <c r="G378" s="89"/>
      <c r="H378" s="255"/>
    </row>
    <row r="379" spans="2:8" x14ac:dyDescent="0.2">
      <c r="B379" s="89"/>
      <c r="C379" s="89"/>
      <c r="F379" s="115"/>
      <c r="G379" s="89"/>
      <c r="H379" s="255"/>
    </row>
    <row r="380" spans="2:8" x14ac:dyDescent="0.2">
      <c r="B380" s="89"/>
      <c r="C380" s="89"/>
      <c r="F380" s="115"/>
      <c r="G380" s="89"/>
      <c r="H380" s="255"/>
    </row>
    <row r="381" spans="2:8" x14ac:dyDescent="0.2">
      <c r="B381" s="89"/>
      <c r="C381" s="89"/>
      <c r="F381" s="115"/>
      <c r="G381" s="89"/>
      <c r="H381" s="255"/>
    </row>
    <row r="382" spans="2:8" x14ac:dyDescent="0.2">
      <c r="B382" s="89"/>
      <c r="C382" s="89"/>
      <c r="F382" s="115"/>
      <c r="G382" s="89"/>
      <c r="H382" s="255"/>
    </row>
    <row r="383" spans="2:8" x14ac:dyDescent="0.2">
      <c r="B383" s="89"/>
      <c r="C383" s="89"/>
      <c r="F383" s="115"/>
      <c r="G383" s="89"/>
      <c r="H383" s="255"/>
    </row>
  </sheetData>
  <sortState ref="B211:K225">
    <sortCondition ref="D211:D225"/>
  </sortState>
  <mergeCells count="7">
    <mergeCell ref="B134:I134"/>
    <mergeCell ref="B4:I4"/>
    <mergeCell ref="B5:I5"/>
    <mergeCell ref="B6:I6"/>
    <mergeCell ref="B69:I69"/>
    <mergeCell ref="B70:I70"/>
    <mergeCell ref="B71:I71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31"/>
  <sheetViews>
    <sheetView topLeftCell="A31" zoomScaleNormal="100" workbookViewId="0">
      <selection activeCell="E60" sqref="E60"/>
    </sheetView>
  </sheetViews>
  <sheetFormatPr baseColWidth="10" defaultRowHeight="11.25" x14ac:dyDescent="0.2"/>
  <cols>
    <col min="1" max="1" width="0.140625" style="89" customWidth="1"/>
    <col min="2" max="2" width="9.140625" style="284" customWidth="1"/>
    <col min="3" max="3" width="8.7109375" style="284" hidden="1" customWidth="1"/>
    <col min="4" max="4" width="0.28515625" style="89" customWidth="1"/>
    <col min="5" max="5" width="43.5703125" style="89" customWidth="1"/>
    <col min="6" max="6" width="9.7109375" style="89" customWidth="1"/>
    <col min="7" max="7" width="0.140625" style="126" hidden="1" customWidth="1"/>
    <col min="8" max="8" width="12.28515625" style="593" customWidth="1"/>
    <col min="9" max="9" width="13.28515625" style="115" bestFit="1" customWidth="1"/>
    <col min="10" max="10" width="10.85546875" style="255" customWidth="1"/>
    <col min="11" max="11" width="6" style="89" customWidth="1"/>
    <col min="12" max="12" width="6.7109375" style="89" customWidth="1"/>
    <col min="13" max="13" width="5" style="89" customWidth="1"/>
    <col min="14" max="16384" width="11.42578125" style="89"/>
  </cols>
  <sheetData>
    <row r="3" spans="2:10" ht="12" thickBot="1" x14ac:dyDescent="0.25"/>
    <row r="4" spans="2:10" s="174" customFormat="1" ht="18.75" x14ac:dyDescent="0.3">
      <c r="B4" s="832" t="s">
        <v>364</v>
      </c>
      <c r="C4" s="833"/>
      <c r="D4" s="833"/>
      <c r="E4" s="833"/>
      <c r="F4" s="833"/>
      <c r="G4" s="833"/>
      <c r="H4" s="833"/>
      <c r="I4" s="833"/>
      <c r="J4" s="389"/>
    </row>
    <row r="5" spans="2:10" s="168" customFormat="1" ht="15" x14ac:dyDescent="0.25">
      <c r="B5" s="845" t="s">
        <v>444</v>
      </c>
      <c r="C5" s="846"/>
      <c r="D5" s="846"/>
      <c r="E5" s="846"/>
      <c r="F5" s="846"/>
      <c r="G5" s="846"/>
      <c r="H5" s="846"/>
      <c r="I5" s="846"/>
      <c r="J5" s="390"/>
    </row>
    <row r="6" spans="2:10" s="100" customFormat="1" x14ac:dyDescent="0.2">
      <c r="B6" s="836" t="s">
        <v>443</v>
      </c>
      <c r="C6" s="827"/>
      <c r="D6" s="827"/>
      <c r="E6" s="827"/>
      <c r="F6" s="827"/>
      <c r="G6" s="827"/>
      <c r="H6" s="827"/>
      <c r="I6" s="827"/>
      <c r="J6" s="391"/>
    </row>
    <row r="7" spans="2:10" s="423" customFormat="1" x14ac:dyDescent="0.2">
      <c r="B7" s="490"/>
      <c r="C7" s="617"/>
      <c r="D7" s="618"/>
      <c r="E7" s="618" t="s">
        <v>611</v>
      </c>
      <c r="F7" s="618"/>
      <c r="G7" s="619"/>
      <c r="H7" s="620"/>
      <c r="I7" s="618"/>
      <c r="J7" s="607"/>
    </row>
    <row r="8" spans="2:10" s="100" customFormat="1" x14ac:dyDescent="0.2">
      <c r="B8" s="281" t="s">
        <v>1</v>
      </c>
      <c r="C8" s="95" t="s">
        <v>1</v>
      </c>
      <c r="D8" s="289"/>
      <c r="E8" s="95"/>
      <c r="F8" s="281" t="s">
        <v>4</v>
      </c>
      <c r="G8" s="621" t="s">
        <v>204</v>
      </c>
      <c r="H8" s="622" t="s">
        <v>448</v>
      </c>
      <c r="I8" s="623" t="s">
        <v>6</v>
      </c>
      <c r="J8" s="624"/>
    </row>
    <row r="9" spans="2:10" s="100" customFormat="1" x14ac:dyDescent="0.2">
      <c r="B9" s="281" t="s">
        <v>349</v>
      </c>
      <c r="C9" s="95" t="s">
        <v>350</v>
      </c>
      <c r="D9" s="95" t="s">
        <v>352</v>
      </c>
      <c r="E9" s="95" t="s">
        <v>0</v>
      </c>
      <c r="F9" s="281" t="s">
        <v>5</v>
      </c>
      <c r="G9" s="621" t="s">
        <v>3</v>
      </c>
      <c r="H9" s="622" t="s">
        <v>7</v>
      </c>
      <c r="I9" s="623" t="s">
        <v>8</v>
      </c>
      <c r="J9" s="624" t="s">
        <v>353</v>
      </c>
    </row>
    <row r="10" spans="2:10" s="100" customFormat="1" x14ac:dyDescent="0.2">
      <c r="B10" s="95"/>
      <c r="C10" s="95"/>
      <c r="D10" s="95"/>
      <c r="E10" s="95"/>
      <c r="F10" s="95"/>
      <c r="G10" s="97"/>
      <c r="H10" s="594"/>
      <c r="I10" s="98"/>
      <c r="J10" s="257"/>
    </row>
    <row r="11" spans="2:10" s="100" customFormat="1" x14ac:dyDescent="0.2">
      <c r="B11" s="66">
        <v>2020</v>
      </c>
      <c r="C11" s="66">
        <v>2020</v>
      </c>
      <c r="D11" s="55">
        <v>321</v>
      </c>
      <c r="E11" s="688" t="s">
        <v>671</v>
      </c>
      <c r="F11" s="55" t="s">
        <v>41</v>
      </c>
      <c r="G11" s="103"/>
      <c r="H11" s="287">
        <v>175</v>
      </c>
      <c r="I11" s="104">
        <f>H11*J11</f>
        <v>29925</v>
      </c>
      <c r="J11" s="259">
        <v>171</v>
      </c>
    </row>
    <row r="12" spans="2:10" s="100" customFormat="1" x14ac:dyDescent="0.2">
      <c r="B12" s="66">
        <v>2020</v>
      </c>
      <c r="C12" s="66">
        <v>2020</v>
      </c>
      <c r="D12" s="55">
        <v>320</v>
      </c>
      <c r="E12" s="688" t="s">
        <v>672</v>
      </c>
      <c r="F12" s="55" t="s">
        <v>41</v>
      </c>
      <c r="G12" s="103"/>
      <c r="H12" s="287">
        <v>175.01</v>
      </c>
      <c r="I12" s="104">
        <f>H12*J12</f>
        <v>19251.099999999999</v>
      </c>
      <c r="J12" s="259">
        <v>110</v>
      </c>
    </row>
    <row r="13" spans="2:10" s="100" customFormat="1" x14ac:dyDescent="0.2">
      <c r="B13" s="66">
        <v>2021</v>
      </c>
      <c r="C13" s="66">
        <v>2021</v>
      </c>
      <c r="D13" s="55">
        <v>328</v>
      </c>
      <c r="E13" s="689" t="s">
        <v>673</v>
      </c>
      <c r="F13" s="55" t="s">
        <v>41</v>
      </c>
      <c r="G13" s="103"/>
      <c r="H13" s="287">
        <v>223</v>
      </c>
      <c r="I13" s="104">
        <f>J13*H13</f>
        <v>100796</v>
      </c>
      <c r="J13" s="259">
        <v>452</v>
      </c>
    </row>
    <row r="14" spans="2:10" s="100" customFormat="1" x14ac:dyDescent="0.2">
      <c r="B14" s="66">
        <v>2021</v>
      </c>
      <c r="C14" s="66">
        <v>2021</v>
      </c>
      <c r="D14" s="55">
        <v>327</v>
      </c>
      <c r="E14" s="689" t="s">
        <v>590</v>
      </c>
      <c r="F14" s="55" t="s">
        <v>41</v>
      </c>
      <c r="G14" s="103"/>
      <c r="H14" s="287">
        <v>301</v>
      </c>
      <c r="I14" s="104">
        <f>J14*H14</f>
        <v>134246</v>
      </c>
      <c r="J14" s="259">
        <v>446</v>
      </c>
    </row>
    <row r="15" spans="2:10" s="100" customFormat="1" x14ac:dyDescent="0.2">
      <c r="B15" s="283">
        <v>2018</v>
      </c>
      <c r="C15" s="283">
        <v>2018</v>
      </c>
      <c r="D15" s="55">
        <v>322</v>
      </c>
      <c r="E15" s="688" t="s">
        <v>674</v>
      </c>
      <c r="F15" s="55" t="s">
        <v>41</v>
      </c>
      <c r="G15" s="103"/>
      <c r="H15" s="287">
        <v>144.1</v>
      </c>
      <c r="I15" s="104">
        <f>J15*H15</f>
        <v>61530.7</v>
      </c>
      <c r="J15" s="258">
        <v>427</v>
      </c>
    </row>
    <row r="16" spans="2:10" s="100" customFormat="1" x14ac:dyDescent="0.2">
      <c r="B16" s="166">
        <v>2021</v>
      </c>
      <c r="C16" s="166">
        <v>2021</v>
      </c>
      <c r="D16" s="55">
        <v>1465</v>
      </c>
      <c r="E16" s="690" t="s">
        <v>19</v>
      </c>
      <c r="F16" s="55" t="s">
        <v>40</v>
      </c>
      <c r="G16" s="103"/>
      <c r="H16" s="287">
        <v>118</v>
      </c>
      <c r="I16" s="104">
        <f>J16*H16</f>
        <v>21476</v>
      </c>
      <c r="J16" s="480">
        <v>182</v>
      </c>
    </row>
    <row r="17" spans="1:16" s="238" customFormat="1" x14ac:dyDescent="0.2">
      <c r="A17" s="238">
        <v>1</v>
      </c>
      <c r="B17" s="66">
        <v>2020</v>
      </c>
      <c r="C17" s="66">
        <v>2020</v>
      </c>
      <c r="D17" s="55">
        <v>302</v>
      </c>
      <c r="E17" s="55" t="s">
        <v>519</v>
      </c>
      <c r="F17" s="55" t="s">
        <v>14</v>
      </c>
      <c r="G17" s="103"/>
      <c r="H17" s="287">
        <v>235.62</v>
      </c>
      <c r="I17" s="264">
        <f>H17*J17</f>
        <v>28274.400000000001</v>
      </c>
      <c r="J17" s="259">
        <v>120</v>
      </c>
    </row>
    <row r="18" spans="1:16" s="238" customFormat="1" x14ac:dyDescent="0.2">
      <c r="A18" s="238">
        <v>3</v>
      </c>
      <c r="B18" s="55">
        <v>2020</v>
      </c>
      <c r="C18" s="55">
        <v>2020</v>
      </c>
      <c r="D18" s="55">
        <v>166</v>
      </c>
      <c r="E18" s="688" t="s">
        <v>662</v>
      </c>
      <c r="F18" s="55" t="s">
        <v>40</v>
      </c>
      <c r="G18" s="103"/>
      <c r="H18" s="287">
        <v>1121</v>
      </c>
      <c r="I18" s="104">
        <f>H18*J18</f>
        <v>4484</v>
      </c>
      <c r="J18" s="258">
        <v>4</v>
      </c>
      <c r="K18" s="242"/>
      <c r="L18" s="242"/>
      <c r="M18" s="242"/>
      <c r="N18" s="242"/>
      <c r="O18" s="242"/>
      <c r="P18" s="242"/>
    </row>
    <row r="19" spans="1:16" s="238" customFormat="1" x14ac:dyDescent="0.2">
      <c r="A19" s="238">
        <v>4</v>
      </c>
      <c r="B19" s="282">
        <v>43567</v>
      </c>
      <c r="C19" s="282">
        <v>43567</v>
      </c>
      <c r="D19" s="55">
        <v>2304</v>
      </c>
      <c r="E19" s="688" t="s">
        <v>616</v>
      </c>
      <c r="F19" s="55" t="s">
        <v>10</v>
      </c>
      <c r="G19" s="103"/>
      <c r="H19" s="287">
        <v>24.4</v>
      </c>
      <c r="I19" s="104">
        <f>J19*H19</f>
        <v>0</v>
      </c>
      <c r="J19" s="258"/>
      <c r="K19" s="242"/>
      <c r="L19" s="242"/>
      <c r="M19" s="242"/>
      <c r="N19" s="242"/>
      <c r="O19" s="242"/>
      <c r="P19" s="242"/>
    </row>
    <row r="20" spans="1:16" s="238" customFormat="1" x14ac:dyDescent="0.2">
      <c r="A20" s="242">
        <v>5</v>
      </c>
      <c r="B20" s="282">
        <v>43567</v>
      </c>
      <c r="C20" s="282">
        <v>43567</v>
      </c>
      <c r="D20" s="55">
        <v>2305</v>
      </c>
      <c r="E20" s="688" t="s">
        <v>617</v>
      </c>
      <c r="F20" s="55" t="s">
        <v>10</v>
      </c>
      <c r="G20" s="103"/>
      <c r="H20" s="287">
        <v>35.159999999999997</v>
      </c>
      <c r="I20" s="104">
        <f>J20*H20</f>
        <v>0</v>
      </c>
      <c r="J20" s="258"/>
    </row>
    <row r="21" spans="1:16" s="242" customFormat="1" x14ac:dyDescent="0.2">
      <c r="A21" s="242">
        <v>6</v>
      </c>
      <c r="B21" s="283">
        <v>2021</v>
      </c>
      <c r="C21" s="283">
        <v>2021</v>
      </c>
      <c r="D21" s="55">
        <v>313</v>
      </c>
      <c r="E21" s="690" t="s">
        <v>675</v>
      </c>
      <c r="F21" s="55" t="s">
        <v>14</v>
      </c>
      <c r="G21" s="55"/>
      <c r="H21" s="287">
        <v>8850</v>
      </c>
      <c r="I21" s="264">
        <f>H21*J21</f>
        <v>247800</v>
      </c>
      <c r="J21" s="258">
        <v>28</v>
      </c>
    </row>
    <row r="22" spans="1:16" s="242" customFormat="1" x14ac:dyDescent="0.2">
      <c r="A22" s="242">
        <v>7</v>
      </c>
      <c r="B22" s="66">
        <v>2020</v>
      </c>
      <c r="C22" s="66">
        <v>2020</v>
      </c>
      <c r="D22" s="55">
        <v>260</v>
      </c>
      <c r="E22" s="690" t="s">
        <v>423</v>
      </c>
      <c r="F22" s="55" t="s">
        <v>14</v>
      </c>
      <c r="G22" s="55"/>
      <c r="H22" s="259">
        <v>7.67</v>
      </c>
      <c r="I22" s="104">
        <f>H22*J22</f>
        <v>30680</v>
      </c>
      <c r="J22" s="259">
        <v>4000</v>
      </c>
    </row>
    <row r="23" spans="1:16" s="242" customFormat="1" x14ac:dyDescent="0.2">
      <c r="A23" s="242">
        <v>8</v>
      </c>
      <c r="B23" s="66">
        <v>2020</v>
      </c>
      <c r="C23" s="66">
        <v>2020</v>
      </c>
      <c r="D23" s="55">
        <v>262</v>
      </c>
      <c r="E23" s="690" t="s">
        <v>565</v>
      </c>
      <c r="F23" s="55" t="s">
        <v>14</v>
      </c>
      <c r="G23" s="55"/>
      <c r="H23" s="259">
        <v>6.11</v>
      </c>
      <c r="I23" s="104">
        <f>H23*J23</f>
        <v>1613.0400000000002</v>
      </c>
      <c r="J23" s="259">
        <v>264</v>
      </c>
    </row>
    <row r="24" spans="1:16" s="242" customFormat="1" x14ac:dyDescent="0.2">
      <c r="A24" s="242">
        <v>11</v>
      </c>
      <c r="B24" s="282">
        <v>43567</v>
      </c>
      <c r="C24" s="282">
        <v>43567</v>
      </c>
      <c r="D24" s="55">
        <v>274</v>
      </c>
      <c r="E24" s="690" t="s">
        <v>618</v>
      </c>
      <c r="F24" s="55" t="s">
        <v>14</v>
      </c>
      <c r="G24" s="103"/>
      <c r="H24" s="287">
        <v>5.08</v>
      </c>
      <c r="I24" s="104">
        <f>J24*H24</f>
        <v>60.96</v>
      </c>
      <c r="J24" s="258">
        <v>12</v>
      </c>
    </row>
    <row r="25" spans="1:16" s="242" customFormat="1" x14ac:dyDescent="0.2">
      <c r="A25" s="242">
        <v>12</v>
      </c>
      <c r="B25" s="282">
        <v>2021</v>
      </c>
      <c r="C25" s="282">
        <v>2021</v>
      </c>
      <c r="D25" s="55">
        <v>315</v>
      </c>
      <c r="E25" s="690" t="s">
        <v>680</v>
      </c>
      <c r="F25" s="55" t="s">
        <v>14</v>
      </c>
      <c r="G25" s="103"/>
      <c r="H25" s="663">
        <v>89</v>
      </c>
      <c r="I25" s="104">
        <f>H25*J25</f>
        <v>2759</v>
      </c>
      <c r="J25" s="258">
        <v>31</v>
      </c>
    </row>
    <row r="26" spans="1:16" s="242" customFormat="1" x14ac:dyDescent="0.2">
      <c r="B26" s="282">
        <v>43622</v>
      </c>
      <c r="C26" s="282">
        <v>43622</v>
      </c>
      <c r="D26" s="55">
        <v>243</v>
      </c>
      <c r="E26" s="690" t="s">
        <v>167</v>
      </c>
      <c r="F26" s="55" t="s">
        <v>14</v>
      </c>
      <c r="G26" s="55"/>
      <c r="H26" s="287">
        <v>722.75</v>
      </c>
      <c r="I26" s="104">
        <f t="shared" ref="I26:I31" si="0">J26*H26</f>
        <v>1445.5</v>
      </c>
      <c r="J26" s="258">
        <v>2</v>
      </c>
    </row>
    <row r="27" spans="1:16" s="242" customFormat="1" x14ac:dyDescent="0.2">
      <c r="A27" s="242">
        <v>13</v>
      </c>
      <c r="B27" s="282">
        <v>43622</v>
      </c>
      <c r="C27" s="282">
        <v>43622</v>
      </c>
      <c r="D27" s="55">
        <v>241</v>
      </c>
      <c r="E27" s="690" t="s">
        <v>312</v>
      </c>
      <c r="F27" s="55" t="s">
        <v>14</v>
      </c>
      <c r="G27" s="103"/>
      <c r="H27" s="287">
        <v>722.75</v>
      </c>
      <c r="I27" s="104">
        <f t="shared" si="0"/>
        <v>1445.5</v>
      </c>
      <c r="J27" s="258">
        <v>2</v>
      </c>
    </row>
    <row r="28" spans="1:16" s="242" customFormat="1" x14ac:dyDescent="0.2">
      <c r="A28" s="242">
        <v>14</v>
      </c>
      <c r="B28" s="166">
        <v>2018</v>
      </c>
      <c r="C28" s="166">
        <v>2018</v>
      </c>
      <c r="D28" s="55">
        <v>188</v>
      </c>
      <c r="E28" s="690" t="s">
        <v>279</v>
      </c>
      <c r="F28" s="55" t="s">
        <v>14</v>
      </c>
      <c r="G28" s="55"/>
      <c r="H28" s="287">
        <v>716.85</v>
      </c>
      <c r="I28" s="104">
        <f t="shared" si="0"/>
        <v>4301.1000000000004</v>
      </c>
      <c r="J28" s="258">
        <v>6</v>
      </c>
      <c r="K28" s="288"/>
    </row>
    <row r="29" spans="1:16" s="242" customFormat="1" x14ac:dyDescent="0.2">
      <c r="A29" s="242">
        <v>15</v>
      </c>
      <c r="B29" s="101">
        <v>43622</v>
      </c>
      <c r="C29" s="101">
        <v>43622</v>
      </c>
      <c r="D29" s="55">
        <v>189</v>
      </c>
      <c r="E29" s="690" t="s">
        <v>500</v>
      </c>
      <c r="F29" s="55" t="s">
        <v>14</v>
      </c>
      <c r="G29" s="55"/>
      <c r="H29" s="287">
        <v>722.75</v>
      </c>
      <c r="I29" s="104">
        <f t="shared" si="0"/>
        <v>1445.5</v>
      </c>
      <c r="J29" s="258">
        <v>2</v>
      </c>
    </row>
    <row r="30" spans="1:16" s="242" customFormat="1" x14ac:dyDescent="0.2">
      <c r="A30" s="242">
        <v>16</v>
      </c>
      <c r="B30" s="101">
        <v>43622</v>
      </c>
      <c r="C30" s="101">
        <v>43622</v>
      </c>
      <c r="D30" s="55">
        <v>190</v>
      </c>
      <c r="E30" s="690" t="s">
        <v>410</v>
      </c>
      <c r="F30" s="55" t="s">
        <v>14</v>
      </c>
      <c r="G30" s="55"/>
      <c r="H30" s="287">
        <v>722.75</v>
      </c>
      <c r="I30" s="104">
        <f t="shared" si="0"/>
        <v>1445.5</v>
      </c>
      <c r="J30" s="258">
        <v>2</v>
      </c>
    </row>
    <row r="31" spans="1:16" s="242" customFormat="1" x14ac:dyDescent="0.2">
      <c r="A31" s="242">
        <v>17</v>
      </c>
      <c r="B31" s="283">
        <v>2021</v>
      </c>
      <c r="C31" s="283">
        <v>2021</v>
      </c>
      <c r="D31" s="55">
        <v>1544</v>
      </c>
      <c r="E31" s="690" t="s">
        <v>692</v>
      </c>
      <c r="F31" s="55" t="s">
        <v>14</v>
      </c>
      <c r="G31" s="103"/>
      <c r="H31" s="287">
        <v>67.260000000000005</v>
      </c>
      <c r="I31" s="104">
        <f t="shared" si="0"/>
        <v>3497.5200000000004</v>
      </c>
      <c r="J31" s="480">
        <v>52</v>
      </c>
    </row>
    <row r="32" spans="1:16" s="242" customFormat="1" x14ac:dyDescent="0.2">
      <c r="A32" s="242">
        <v>18</v>
      </c>
      <c r="B32" s="283">
        <v>2021</v>
      </c>
      <c r="C32" s="283">
        <v>2021</v>
      </c>
      <c r="D32" s="55">
        <v>223</v>
      </c>
      <c r="E32" s="690" t="s">
        <v>567</v>
      </c>
      <c r="F32" s="55" t="s">
        <v>14</v>
      </c>
      <c r="G32" s="103"/>
      <c r="H32" s="287">
        <v>34.25</v>
      </c>
      <c r="I32" s="104">
        <f>H32*J32</f>
        <v>3219.5</v>
      </c>
      <c r="J32" s="258">
        <v>94</v>
      </c>
    </row>
    <row r="33" spans="1:10" s="242" customFormat="1" x14ac:dyDescent="0.2">
      <c r="A33" s="449">
        <v>19</v>
      </c>
      <c r="B33" s="283">
        <v>2021</v>
      </c>
      <c r="C33" s="283">
        <v>2021</v>
      </c>
      <c r="D33" s="55">
        <v>220</v>
      </c>
      <c r="E33" s="166" t="s">
        <v>564</v>
      </c>
      <c r="F33" s="166" t="s">
        <v>14</v>
      </c>
      <c r="G33" s="276"/>
      <c r="H33" s="277">
        <v>11.5</v>
      </c>
      <c r="I33" s="104">
        <f>H33*J33</f>
        <v>23000</v>
      </c>
      <c r="J33" s="277">
        <v>2000</v>
      </c>
    </row>
    <row r="34" spans="1:10" s="242" customFormat="1" x14ac:dyDescent="0.2">
      <c r="A34" s="242">
        <v>21</v>
      </c>
      <c r="B34" s="66">
        <v>2021</v>
      </c>
      <c r="C34" s="66">
        <v>2021</v>
      </c>
      <c r="D34" s="55">
        <v>2334</v>
      </c>
      <c r="E34" s="55" t="s">
        <v>609</v>
      </c>
      <c r="F34" s="55" t="s">
        <v>14</v>
      </c>
      <c r="G34" s="103"/>
      <c r="H34" s="287">
        <v>34.22</v>
      </c>
      <c r="I34" s="104">
        <f>J34*H34</f>
        <v>171100</v>
      </c>
      <c r="J34" s="480">
        <v>5000</v>
      </c>
    </row>
    <row r="35" spans="1:10" s="588" customFormat="1" x14ac:dyDescent="0.2">
      <c r="A35" s="588">
        <v>21</v>
      </c>
      <c r="B35" s="283">
        <v>2018</v>
      </c>
      <c r="C35" s="283">
        <v>2018</v>
      </c>
      <c r="D35" s="55">
        <v>316</v>
      </c>
      <c r="E35" s="690" t="s">
        <v>619</v>
      </c>
      <c r="F35" s="55" t="s">
        <v>14</v>
      </c>
      <c r="G35" s="103"/>
      <c r="H35" s="287">
        <v>3186</v>
      </c>
      <c r="I35" s="104">
        <f>J35*H35</f>
        <v>31860</v>
      </c>
      <c r="J35" s="258">
        <v>10</v>
      </c>
    </row>
    <row r="36" spans="1:10" s="242" customFormat="1" x14ac:dyDescent="0.2">
      <c r="A36" s="242">
        <v>22</v>
      </c>
      <c r="B36" s="282">
        <v>43567</v>
      </c>
      <c r="C36" s="282">
        <v>43567</v>
      </c>
      <c r="D36" s="55">
        <v>219</v>
      </c>
      <c r="E36" s="690" t="s">
        <v>683</v>
      </c>
      <c r="F36" s="55" t="s">
        <v>14</v>
      </c>
      <c r="G36" s="103"/>
      <c r="H36" s="287">
        <v>35.4</v>
      </c>
      <c r="I36" s="104">
        <f>J36*H36</f>
        <v>141.6</v>
      </c>
      <c r="J36" s="258">
        <v>4</v>
      </c>
    </row>
    <row r="37" spans="1:10" s="242" customFormat="1" x14ac:dyDescent="0.2">
      <c r="A37" s="242">
        <v>23</v>
      </c>
      <c r="B37" s="283">
        <v>2021</v>
      </c>
      <c r="C37" s="283">
        <v>2021</v>
      </c>
      <c r="D37" s="55">
        <v>281</v>
      </c>
      <c r="E37" s="690" t="s">
        <v>684</v>
      </c>
      <c r="F37" s="55" t="s">
        <v>14</v>
      </c>
      <c r="G37" s="103"/>
      <c r="H37" s="287">
        <v>42</v>
      </c>
      <c r="I37" s="104">
        <f>J37*H37</f>
        <v>11130</v>
      </c>
      <c r="J37" s="258">
        <v>265</v>
      </c>
    </row>
    <row r="38" spans="1:10" s="588" customFormat="1" x14ac:dyDescent="0.2">
      <c r="A38" s="588">
        <v>24</v>
      </c>
      <c r="B38" s="282">
        <v>43567</v>
      </c>
      <c r="C38" s="282">
        <v>43567</v>
      </c>
      <c r="D38" s="55">
        <v>251</v>
      </c>
      <c r="E38" s="690" t="s">
        <v>685</v>
      </c>
      <c r="F38" s="55" t="s">
        <v>14</v>
      </c>
      <c r="G38" s="103"/>
      <c r="H38" s="287">
        <v>92.04</v>
      </c>
      <c r="I38" s="104">
        <f>J38*H38</f>
        <v>27059.760000000002</v>
      </c>
      <c r="J38" s="258">
        <v>294</v>
      </c>
    </row>
    <row r="39" spans="1:10" s="242" customFormat="1" x14ac:dyDescent="0.2">
      <c r="A39" s="242">
        <v>25</v>
      </c>
      <c r="B39" s="283">
        <v>2021</v>
      </c>
      <c r="C39" s="283">
        <v>2021</v>
      </c>
      <c r="D39" s="55">
        <v>293</v>
      </c>
      <c r="E39" s="691" t="s">
        <v>573</v>
      </c>
      <c r="F39" s="166" t="s">
        <v>14</v>
      </c>
      <c r="G39" s="276"/>
      <c r="H39" s="277">
        <v>57.25</v>
      </c>
      <c r="I39" s="104">
        <f>H39*J39</f>
        <v>1202.25</v>
      </c>
      <c r="J39" s="277">
        <v>21</v>
      </c>
    </row>
    <row r="40" spans="1:10" s="242" customFormat="1" x14ac:dyDescent="0.2">
      <c r="A40" s="242">
        <v>26</v>
      </c>
      <c r="B40" s="283">
        <v>2021</v>
      </c>
      <c r="C40" s="283">
        <v>2021</v>
      </c>
      <c r="D40" s="55">
        <v>2328</v>
      </c>
      <c r="E40" s="694" t="s">
        <v>600</v>
      </c>
      <c r="F40" s="55" t="s">
        <v>10</v>
      </c>
      <c r="G40" s="103"/>
      <c r="H40" s="287">
        <v>94.4</v>
      </c>
      <c r="I40" s="264">
        <f>H40*J40</f>
        <v>3398.4</v>
      </c>
      <c r="J40" s="259">
        <v>36</v>
      </c>
    </row>
    <row r="41" spans="1:10" s="242" customFormat="1" x14ac:dyDescent="0.2">
      <c r="A41" s="242">
        <v>27</v>
      </c>
      <c r="B41" s="283">
        <v>2021</v>
      </c>
      <c r="C41" s="283">
        <v>2021</v>
      </c>
      <c r="D41" s="55">
        <v>2329</v>
      </c>
      <c r="E41" s="694" t="s">
        <v>601</v>
      </c>
      <c r="F41" s="55" t="s">
        <v>602</v>
      </c>
      <c r="G41" s="103"/>
      <c r="H41" s="287">
        <v>88.5</v>
      </c>
      <c r="I41" s="264">
        <f>H41*J41</f>
        <v>4248</v>
      </c>
      <c r="J41" s="259">
        <v>48</v>
      </c>
    </row>
    <row r="42" spans="1:10" s="242" customFormat="1" x14ac:dyDescent="0.2">
      <c r="A42" s="242">
        <v>28</v>
      </c>
      <c r="B42" s="283">
        <v>2021</v>
      </c>
      <c r="C42" s="283">
        <v>2021</v>
      </c>
      <c r="D42" s="95">
        <v>2327</v>
      </c>
      <c r="E42" s="694" t="s">
        <v>599</v>
      </c>
      <c r="F42" s="166" t="s">
        <v>10</v>
      </c>
      <c r="G42" s="276"/>
      <c r="H42" s="287">
        <v>106.2</v>
      </c>
      <c r="I42" s="264">
        <f>H42*J42</f>
        <v>2548.8000000000002</v>
      </c>
      <c r="J42" s="259">
        <v>24</v>
      </c>
    </row>
    <row r="43" spans="1:10" s="242" customFormat="1" x14ac:dyDescent="0.2">
      <c r="B43" s="283">
        <v>2021</v>
      </c>
      <c r="C43" s="283">
        <v>2021</v>
      </c>
      <c r="D43" s="55">
        <v>263</v>
      </c>
      <c r="E43" s="690" t="s">
        <v>80</v>
      </c>
      <c r="F43" s="55" t="s">
        <v>81</v>
      </c>
      <c r="G43" s="55"/>
      <c r="H43" s="287">
        <v>21.24</v>
      </c>
      <c r="I43" s="104">
        <f>J43*H43</f>
        <v>23109.119999999999</v>
      </c>
      <c r="J43" s="258">
        <v>1088</v>
      </c>
    </row>
    <row r="44" spans="1:10" s="242" customFormat="1" x14ac:dyDescent="0.2">
      <c r="A44" s="242">
        <v>29</v>
      </c>
      <c r="B44" s="283">
        <v>2021</v>
      </c>
      <c r="C44" s="283">
        <v>2021</v>
      </c>
      <c r="D44" s="55">
        <v>264</v>
      </c>
      <c r="E44" s="690" t="s">
        <v>84</v>
      </c>
      <c r="F44" s="55" t="s">
        <v>81</v>
      </c>
      <c r="G44" s="55"/>
      <c r="H44" s="287">
        <v>24.78</v>
      </c>
      <c r="I44" s="104">
        <f>J44*H44</f>
        <v>21682.5</v>
      </c>
      <c r="J44" s="258">
        <v>875</v>
      </c>
    </row>
    <row r="45" spans="1:10" s="242" customFormat="1" x14ac:dyDescent="0.2">
      <c r="A45" s="242">
        <v>30</v>
      </c>
      <c r="B45" s="101">
        <v>43659</v>
      </c>
      <c r="C45" s="101">
        <v>43659</v>
      </c>
      <c r="D45" s="55">
        <v>168</v>
      </c>
      <c r="E45" s="690" t="s">
        <v>99</v>
      </c>
      <c r="F45" s="55" t="s">
        <v>40</v>
      </c>
      <c r="G45" s="103"/>
      <c r="H45" s="287">
        <v>110</v>
      </c>
      <c r="I45" s="104">
        <f>J45*H45</f>
        <v>12100</v>
      </c>
      <c r="J45" s="258">
        <v>110</v>
      </c>
    </row>
    <row r="46" spans="1:10" s="242" customFormat="1" x14ac:dyDescent="0.2">
      <c r="A46" s="242">
        <v>31</v>
      </c>
      <c r="B46" s="283">
        <v>2021</v>
      </c>
      <c r="C46" s="283">
        <v>2021</v>
      </c>
      <c r="D46" s="55">
        <v>312</v>
      </c>
      <c r="E46" s="690" t="s">
        <v>580</v>
      </c>
      <c r="F46" s="55" t="s">
        <v>14</v>
      </c>
      <c r="G46" s="55"/>
      <c r="H46" s="287">
        <v>170</v>
      </c>
      <c r="I46" s="264">
        <f>H46*J46</f>
        <v>1700</v>
      </c>
      <c r="J46" s="258">
        <v>10</v>
      </c>
    </row>
    <row r="47" spans="1:10" s="242" customFormat="1" x14ac:dyDescent="0.2">
      <c r="A47" s="242">
        <v>33</v>
      </c>
      <c r="B47" s="66">
        <v>2019</v>
      </c>
      <c r="C47" s="66">
        <v>2019</v>
      </c>
      <c r="D47" s="55">
        <v>319</v>
      </c>
      <c r="E47" s="66" t="s">
        <v>589</v>
      </c>
      <c r="F47" s="55" t="s">
        <v>40</v>
      </c>
      <c r="G47" s="103"/>
      <c r="H47" s="287">
        <v>223.15</v>
      </c>
      <c r="I47" s="104">
        <f>J47*H47</f>
        <v>0</v>
      </c>
      <c r="J47" s="259"/>
    </row>
    <row r="48" spans="1:10" s="242" customFormat="1" x14ac:dyDescent="0.2">
      <c r="A48" s="242">
        <v>34</v>
      </c>
      <c r="B48" s="283">
        <v>2021</v>
      </c>
      <c r="C48" s="283">
        <v>2021</v>
      </c>
      <c r="D48" s="55">
        <v>2331</v>
      </c>
      <c r="E48" s="689" t="s">
        <v>686</v>
      </c>
      <c r="F48" s="55" t="s">
        <v>14</v>
      </c>
      <c r="G48" s="55"/>
      <c r="H48" s="287">
        <v>35.4</v>
      </c>
      <c r="I48" s="104">
        <f>J48*H48</f>
        <v>7080</v>
      </c>
      <c r="J48" s="480">
        <v>200</v>
      </c>
    </row>
    <row r="49" spans="1:10" s="242" customFormat="1" x14ac:dyDescent="0.2">
      <c r="A49" s="242">
        <v>35</v>
      </c>
      <c r="B49" s="283">
        <v>2021</v>
      </c>
      <c r="C49" s="283">
        <v>2021</v>
      </c>
      <c r="D49" s="55">
        <v>221</v>
      </c>
      <c r="E49" s="688" t="s">
        <v>687</v>
      </c>
      <c r="F49" s="55" t="s">
        <v>14</v>
      </c>
      <c r="G49" s="103"/>
      <c r="H49" s="287">
        <v>17.7</v>
      </c>
      <c r="I49" s="104">
        <f>H49*J49</f>
        <v>3610.7999999999997</v>
      </c>
      <c r="J49" s="258">
        <v>204</v>
      </c>
    </row>
    <row r="50" spans="1:10" s="242" customFormat="1" x14ac:dyDescent="0.2">
      <c r="A50" s="242">
        <v>36</v>
      </c>
      <c r="B50" s="166">
        <v>2021</v>
      </c>
      <c r="C50" s="166">
        <v>2021</v>
      </c>
      <c r="D50" s="55">
        <v>151</v>
      </c>
      <c r="E50" s="690" t="s">
        <v>696</v>
      </c>
      <c r="F50" s="55" t="s">
        <v>40</v>
      </c>
      <c r="G50" s="103"/>
      <c r="H50" s="287">
        <v>118</v>
      </c>
      <c r="I50" s="104">
        <f>J50*H50</f>
        <v>20768</v>
      </c>
      <c r="J50" s="258">
        <v>176</v>
      </c>
    </row>
    <row r="51" spans="1:10" s="242" customFormat="1" x14ac:dyDescent="0.2">
      <c r="A51" s="242">
        <v>37</v>
      </c>
      <c r="B51" s="166">
        <v>2015</v>
      </c>
      <c r="C51" s="166">
        <v>2015</v>
      </c>
      <c r="D51" s="55">
        <v>181</v>
      </c>
      <c r="E51" s="690" t="s">
        <v>497</v>
      </c>
      <c r="F51" s="55" t="s">
        <v>14</v>
      </c>
      <c r="G51" s="103"/>
      <c r="H51" s="287">
        <v>105</v>
      </c>
      <c r="I51" s="104">
        <f>J51*H51</f>
        <v>420</v>
      </c>
      <c r="J51" s="258">
        <v>4</v>
      </c>
    </row>
    <row r="52" spans="1:10" s="242" customFormat="1" x14ac:dyDescent="0.2">
      <c r="A52" s="242">
        <v>38</v>
      </c>
      <c r="B52" s="101">
        <v>43659</v>
      </c>
      <c r="C52" s="101">
        <v>43659</v>
      </c>
      <c r="D52" s="55">
        <v>201</v>
      </c>
      <c r="E52" s="690" t="s">
        <v>598</v>
      </c>
      <c r="F52" s="103" t="s">
        <v>14</v>
      </c>
      <c r="G52" s="103"/>
      <c r="H52" s="287">
        <v>165.2</v>
      </c>
      <c r="I52" s="104">
        <f>J52*H52</f>
        <v>4625.5999999999995</v>
      </c>
      <c r="J52" s="258">
        <v>28</v>
      </c>
    </row>
    <row r="53" spans="1:10" s="242" customFormat="1" x14ac:dyDescent="0.2">
      <c r="A53" s="242">
        <v>39</v>
      </c>
      <c r="B53" s="66">
        <v>2020</v>
      </c>
      <c r="C53" s="283">
        <v>2020</v>
      </c>
      <c r="D53" s="55">
        <v>239</v>
      </c>
      <c r="E53" s="55" t="s">
        <v>12</v>
      </c>
      <c r="F53" s="55" t="s">
        <v>14</v>
      </c>
      <c r="G53" s="103"/>
      <c r="H53" s="287">
        <v>1062</v>
      </c>
      <c r="I53" s="104">
        <f>H53*J53</f>
        <v>21240</v>
      </c>
      <c r="J53" s="258">
        <v>20</v>
      </c>
    </row>
    <row r="54" spans="1:10" s="242" customFormat="1" x14ac:dyDescent="0.2">
      <c r="A54" s="242">
        <v>45</v>
      </c>
      <c r="B54" s="282">
        <v>43567</v>
      </c>
      <c r="C54" s="282">
        <v>43567</v>
      </c>
      <c r="D54" s="276">
        <v>272</v>
      </c>
      <c r="E54" s="690" t="s">
        <v>409</v>
      </c>
      <c r="F54" s="55" t="s">
        <v>14</v>
      </c>
      <c r="G54" s="103"/>
      <c r="H54" s="287">
        <v>109.4</v>
      </c>
      <c r="I54" s="104">
        <f t="shared" ref="I54:I59" si="1">J54*H54</f>
        <v>328.20000000000005</v>
      </c>
      <c r="J54" s="258">
        <v>3</v>
      </c>
    </row>
    <row r="55" spans="1:10" s="242" customFormat="1" x14ac:dyDescent="0.2">
      <c r="A55" s="242">
        <v>46</v>
      </c>
      <c r="B55" s="55">
        <v>2021</v>
      </c>
      <c r="C55" s="55">
        <v>2021</v>
      </c>
      <c r="D55" s="55">
        <v>2332</v>
      </c>
      <c r="E55" s="690" t="s">
        <v>624</v>
      </c>
      <c r="F55" s="55" t="s">
        <v>14</v>
      </c>
      <c r="G55" s="55"/>
      <c r="H55" s="287">
        <v>59</v>
      </c>
      <c r="I55" s="104">
        <f t="shared" si="1"/>
        <v>2950</v>
      </c>
      <c r="J55" s="480">
        <v>50</v>
      </c>
    </row>
    <row r="56" spans="1:10" s="242" customFormat="1" x14ac:dyDescent="0.2">
      <c r="A56" s="242">
        <v>47</v>
      </c>
      <c r="B56" s="55">
        <v>2021</v>
      </c>
      <c r="C56" s="55">
        <v>2021</v>
      </c>
      <c r="D56" s="55">
        <v>2333</v>
      </c>
      <c r="E56" s="690" t="s">
        <v>625</v>
      </c>
      <c r="F56" s="55" t="s">
        <v>14</v>
      </c>
      <c r="G56" s="55"/>
      <c r="H56" s="287">
        <v>82.6</v>
      </c>
      <c r="I56" s="104">
        <f t="shared" si="1"/>
        <v>2065</v>
      </c>
      <c r="J56" s="480">
        <v>25</v>
      </c>
    </row>
    <row r="57" spans="1:10" s="242" customFormat="1" x14ac:dyDescent="0.2">
      <c r="A57" s="242">
        <v>48</v>
      </c>
      <c r="B57" s="166">
        <v>2020</v>
      </c>
      <c r="C57" s="166">
        <v>2020</v>
      </c>
      <c r="D57" s="55">
        <v>192</v>
      </c>
      <c r="E57" s="691" t="s">
        <v>417</v>
      </c>
      <c r="F57" s="166" t="s">
        <v>14</v>
      </c>
      <c r="G57" s="276"/>
      <c r="H57" s="277">
        <v>102.84</v>
      </c>
      <c r="I57" s="104">
        <f t="shared" si="1"/>
        <v>72605.040000000008</v>
      </c>
      <c r="J57" s="277">
        <v>706</v>
      </c>
    </row>
    <row r="58" spans="1:10" s="242" customFormat="1" x14ac:dyDescent="0.2">
      <c r="A58" s="242">
        <v>49</v>
      </c>
      <c r="B58" s="166">
        <v>2018</v>
      </c>
      <c r="C58" s="166">
        <v>2018</v>
      </c>
      <c r="D58" s="55">
        <v>202</v>
      </c>
      <c r="E58" s="690" t="s">
        <v>695</v>
      </c>
      <c r="F58" s="55" t="s">
        <v>14</v>
      </c>
      <c r="G58" s="103"/>
      <c r="H58" s="287">
        <v>141.6</v>
      </c>
      <c r="I58" s="104">
        <f t="shared" si="1"/>
        <v>13027.199999999999</v>
      </c>
      <c r="J58" s="258">
        <v>92</v>
      </c>
    </row>
    <row r="59" spans="1:10" s="242" customFormat="1" x14ac:dyDescent="0.2">
      <c r="A59" s="446">
        <v>50</v>
      </c>
      <c r="B59" s="166">
        <v>2017</v>
      </c>
      <c r="C59" s="166">
        <v>2017</v>
      </c>
      <c r="D59" s="55">
        <v>205</v>
      </c>
      <c r="E59" s="55" t="s">
        <v>18</v>
      </c>
      <c r="F59" s="55" t="s">
        <v>14</v>
      </c>
      <c r="G59" s="103"/>
      <c r="H59" s="287">
        <v>312.7</v>
      </c>
      <c r="I59" s="104">
        <f t="shared" si="1"/>
        <v>1876.1999999999998</v>
      </c>
      <c r="J59" s="258">
        <v>6</v>
      </c>
    </row>
    <row r="60" spans="1:10" s="278" customFormat="1" x14ac:dyDescent="0.2">
      <c r="A60" s="242">
        <v>53</v>
      </c>
      <c r="B60" s="66">
        <v>2020</v>
      </c>
      <c r="C60" s="283">
        <v>2020</v>
      </c>
      <c r="D60" s="55">
        <v>229</v>
      </c>
      <c r="E60" s="690" t="s">
        <v>676</v>
      </c>
      <c r="F60" s="55" t="s">
        <v>14</v>
      </c>
      <c r="G60" s="103"/>
      <c r="H60" s="287">
        <v>167.63</v>
      </c>
      <c r="I60" s="104">
        <f>H60*J60</f>
        <v>6537.57</v>
      </c>
      <c r="J60" s="258">
        <v>39</v>
      </c>
    </row>
    <row r="61" spans="1:10" s="242" customFormat="1" x14ac:dyDescent="0.2">
      <c r="B61" s="283">
        <v>2018</v>
      </c>
      <c r="C61" s="283">
        <v>2018</v>
      </c>
      <c r="D61" s="55">
        <v>228</v>
      </c>
      <c r="E61" s="690" t="s">
        <v>677</v>
      </c>
      <c r="F61" s="55" t="s">
        <v>14</v>
      </c>
      <c r="G61" s="103"/>
      <c r="H61" s="287">
        <v>590</v>
      </c>
      <c r="I61" s="104">
        <f t="shared" ref="I61:I69" si="2">J61*H61</f>
        <v>3540</v>
      </c>
      <c r="J61" s="258">
        <v>6</v>
      </c>
    </row>
    <row r="62" spans="1:10" s="242" customFormat="1" x14ac:dyDescent="0.2">
      <c r="B62" s="101">
        <v>43659</v>
      </c>
      <c r="C62" s="101">
        <v>43659</v>
      </c>
      <c r="D62" s="55">
        <v>204</v>
      </c>
      <c r="E62" s="690" t="s">
        <v>678</v>
      </c>
      <c r="F62" s="55" t="s">
        <v>14</v>
      </c>
      <c r="G62" s="103"/>
      <c r="H62" s="287">
        <v>70.8</v>
      </c>
      <c r="I62" s="104">
        <f t="shared" si="2"/>
        <v>5380.8</v>
      </c>
      <c r="J62" s="258">
        <v>76</v>
      </c>
    </row>
    <row r="63" spans="1:10" s="242" customFormat="1" x14ac:dyDescent="0.2">
      <c r="B63" s="283">
        <v>2018</v>
      </c>
      <c r="C63" s="283">
        <v>2018</v>
      </c>
      <c r="D63" s="55">
        <v>324</v>
      </c>
      <c r="E63" s="689" t="s">
        <v>329</v>
      </c>
      <c r="F63" s="55" t="s">
        <v>14</v>
      </c>
      <c r="G63" s="103"/>
      <c r="H63" s="287">
        <v>426.62</v>
      </c>
      <c r="I63" s="104">
        <f t="shared" si="2"/>
        <v>3839.58</v>
      </c>
      <c r="J63" s="258">
        <v>9</v>
      </c>
    </row>
    <row r="64" spans="1:10" s="249" customFormat="1" x14ac:dyDescent="0.2">
      <c r="B64" s="283">
        <v>2018</v>
      </c>
      <c r="C64" s="283">
        <v>2018</v>
      </c>
      <c r="D64" s="55">
        <v>326</v>
      </c>
      <c r="E64" s="689" t="s">
        <v>332</v>
      </c>
      <c r="F64" s="55" t="s">
        <v>14</v>
      </c>
      <c r="G64" s="103"/>
      <c r="H64" s="287">
        <v>426.62</v>
      </c>
      <c r="I64" s="104">
        <f t="shared" si="2"/>
        <v>853.24</v>
      </c>
      <c r="J64" s="258">
        <v>2</v>
      </c>
    </row>
    <row r="65" spans="1:16" s="186" customFormat="1" x14ac:dyDescent="0.2">
      <c r="B65" s="283">
        <v>2018</v>
      </c>
      <c r="C65" s="283">
        <v>2018</v>
      </c>
      <c r="D65" s="55">
        <v>325</v>
      </c>
      <c r="E65" s="689" t="s">
        <v>330</v>
      </c>
      <c r="F65" s="55" t="s">
        <v>14</v>
      </c>
      <c r="G65" s="103"/>
      <c r="H65" s="287">
        <v>210</v>
      </c>
      <c r="I65" s="104">
        <f t="shared" si="2"/>
        <v>1470</v>
      </c>
      <c r="J65" s="258">
        <v>7</v>
      </c>
    </row>
    <row r="66" spans="1:16" s="186" customFormat="1" x14ac:dyDescent="0.2">
      <c r="B66" s="283">
        <v>2018</v>
      </c>
      <c r="C66" s="283">
        <v>2018</v>
      </c>
      <c r="D66" s="55">
        <v>2301</v>
      </c>
      <c r="E66" s="689" t="s">
        <v>327</v>
      </c>
      <c r="F66" s="55" t="s">
        <v>14</v>
      </c>
      <c r="G66" s="103"/>
      <c r="H66" s="287">
        <v>390</v>
      </c>
      <c r="I66" s="104">
        <f>J66*H66</f>
        <v>0</v>
      </c>
      <c r="J66" s="258"/>
    </row>
    <row r="67" spans="1:16" s="186" customFormat="1" x14ac:dyDescent="0.2">
      <c r="B67" s="283"/>
      <c r="C67" s="283"/>
      <c r="D67" s="55"/>
      <c r="E67" s="553"/>
      <c r="F67" s="55"/>
      <c r="G67" s="103"/>
      <c r="H67" s="287"/>
      <c r="I67" s="104"/>
      <c r="J67" s="258"/>
    </row>
    <row r="68" spans="1:16" s="117" customFormat="1" x14ac:dyDescent="0.2">
      <c r="A68" s="117">
        <v>116</v>
      </c>
      <c r="B68" s="553">
        <v>2021</v>
      </c>
      <c r="C68" s="553">
        <v>2021</v>
      </c>
      <c r="D68" s="55">
        <v>2330</v>
      </c>
      <c r="E68" s="690" t="s">
        <v>550</v>
      </c>
      <c r="F68" s="55" t="s">
        <v>14</v>
      </c>
      <c r="G68" s="103"/>
      <c r="H68" s="287">
        <v>2.71</v>
      </c>
      <c r="I68" s="104">
        <f>J68*H68</f>
        <v>54200</v>
      </c>
      <c r="J68" s="480">
        <v>20000</v>
      </c>
    </row>
    <row r="69" spans="1:16" s="423" customFormat="1" x14ac:dyDescent="0.2">
      <c r="B69" s="553">
        <v>2121</v>
      </c>
      <c r="C69" s="553">
        <v>2121</v>
      </c>
      <c r="D69" s="55">
        <v>1477</v>
      </c>
      <c r="E69" s="690" t="s">
        <v>551</v>
      </c>
      <c r="F69" s="55" t="s">
        <v>14</v>
      </c>
      <c r="G69" s="103"/>
      <c r="H69" s="287">
        <v>3.54</v>
      </c>
      <c r="I69" s="104">
        <f t="shared" si="2"/>
        <v>11682</v>
      </c>
      <c r="J69" s="259">
        <v>3300</v>
      </c>
      <c r="K69" s="186"/>
    </row>
    <row r="70" spans="1:16" s="140" customFormat="1" x14ac:dyDescent="0.2">
      <c r="B70" s="66">
        <v>2020</v>
      </c>
      <c r="C70" s="66">
        <v>2020</v>
      </c>
      <c r="D70" s="55">
        <v>244</v>
      </c>
      <c r="E70" s="690" t="s">
        <v>688</v>
      </c>
      <c r="F70" s="55" t="s">
        <v>504</v>
      </c>
      <c r="G70" s="55"/>
      <c r="H70" s="259">
        <v>374.25</v>
      </c>
      <c r="I70" s="104">
        <f>H70*J70</f>
        <v>7490613.75</v>
      </c>
      <c r="J70" s="259">
        <v>20015</v>
      </c>
      <c r="K70" s="117"/>
    </row>
    <row r="71" spans="1:16" s="140" customFormat="1" ht="12" customHeight="1" x14ac:dyDescent="0.2">
      <c r="B71" s="66">
        <v>2020</v>
      </c>
      <c r="C71" s="66">
        <v>2020</v>
      </c>
      <c r="D71" s="55">
        <v>1612</v>
      </c>
      <c r="E71" s="690" t="s">
        <v>689</v>
      </c>
      <c r="F71" s="55" t="s">
        <v>504</v>
      </c>
      <c r="G71" s="55"/>
      <c r="H71" s="287">
        <v>477.75</v>
      </c>
      <c r="I71" s="104">
        <f>H71*J71</f>
        <v>1911</v>
      </c>
      <c r="J71" s="259">
        <v>4</v>
      </c>
      <c r="K71" s="117"/>
    </row>
    <row r="72" spans="1:16" s="117" customFormat="1" x14ac:dyDescent="0.2">
      <c r="B72" s="166">
        <v>2018</v>
      </c>
      <c r="C72" s="166">
        <v>2018</v>
      </c>
      <c r="D72" s="55">
        <v>154</v>
      </c>
      <c r="E72" s="692" t="s">
        <v>620</v>
      </c>
      <c r="F72" s="55" t="s">
        <v>14</v>
      </c>
      <c r="G72" s="55"/>
      <c r="H72" s="287">
        <v>4.07</v>
      </c>
      <c r="I72" s="104">
        <f>J72*H72</f>
        <v>5698</v>
      </c>
      <c r="J72" s="258">
        <v>1400</v>
      </c>
    </row>
    <row r="73" spans="1:16" s="117" customFormat="1" x14ac:dyDescent="0.2">
      <c r="A73" s="301">
        <v>54</v>
      </c>
      <c r="B73" s="283">
        <v>2018</v>
      </c>
      <c r="C73" s="283">
        <v>2018</v>
      </c>
      <c r="D73" s="55">
        <v>268</v>
      </c>
      <c r="E73" s="690" t="s">
        <v>621</v>
      </c>
      <c r="F73" s="55" t="s">
        <v>14</v>
      </c>
      <c r="G73" s="103"/>
      <c r="H73" s="287">
        <v>1.22</v>
      </c>
      <c r="I73" s="104">
        <f>J73*H73</f>
        <v>28792</v>
      </c>
      <c r="J73" s="258">
        <v>23600</v>
      </c>
    </row>
    <row r="74" spans="1:16" s="301" customFormat="1" x14ac:dyDescent="0.2">
      <c r="A74" s="117">
        <v>55</v>
      </c>
      <c r="B74" s="283">
        <v>2021</v>
      </c>
      <c r="C74" s="283">
        <v>2021</v>
      </c>
      <c r="D74" s="55">
        <v>273</v>
      </c>
      <c r="E74" s="55" t="s">
        <v>30</v>
      </c>
      <c r="F74" s="55" t="s">
        <v>10</v>
      </c>
      <c r="G74" s="103"/>
      <c r="H74" s="287">
        <v>141.6</v>
      </c>
      <c r="I74" s="104">
        <f>J74*H74</f>
        <v>9487.1999999999989</v>
      </c>
      <c r="J74" s="258">
        <v>67</v>
      </c>
      <c r="K74" s="117"/>
      <c r="L74" s="117"/>
      <c r="M74" s="117"/>
      <c r="N74" s="117"/>
      <c r="O74" s="117"/>
      <c r="P74" s="117"/>
    </row>
    <row r="75" spans="1:16" x14ac:dyDescent="0.2">
      <c r="A75" s="89">
        <v>56</v>
      </c>
      <c r="B75" s="55">
        <v>2020</v>
      </c>
      <c r="C75" s="55">
        <v>2020</v>
      </c>
      <c r="D75" s="55">
        <v>165</v>
      </c>
      <c r="E75" s="690" t="s">
        <v>699</v>
      </c>
      <c r="F75" s="55" t="s">
        <v>40</v>
      </c>
      <c r="G75" s="103"/>
      <c r="H75" s="287">
        <v>1121</v>
      </c>
      <c r="I75" s="104">
        <f>H75*J75</f>
        <v>7847</v>
      </c>
      <c r="J75" s="258">
        <v>7</v>
      </c>
    </row>
    <row r="76" spans="1:16" s="117" customFormat="1" x14ac:dyDescent="0.2">
      <c r="A76" s="117">
        <v>57</v>
      </c>
      <c r="B76" s="282">
        <v>43567</v>
      </c>
      <c r="C76" s="282">
        <v>43567</v>
      </c>
      <c r="D76" s="55">
        <v>271</v>
      </c>
      <c r="E76" s="690" t="s">
        <v>622</v>
      </c>
      <c r="F76" s="55" t="s">
        <v>14</v>
      </c>
      <c r="G76" s="103"/>
      <c r="H76" s="287">
        <v>3.98</v>
      </c>
      <c r="I76" s="104">
        <f>J76*H76</f>
        <v>378.1</v>
      </c>
      <c r="J76" s="258">
        <v>95</v>
      </c>
    </row>
    <row r="77" spans="1:16" s="117" customFormat="1" x14ac:dyDescent="0.2">
      <c r="A77" s="117">
        <v>8</v>
      </c>
      <c r="B77" s="66">
        <v>2020</v>
      </c>
      <c r="C77" s="66">
        <v>2020</v>
      </c>
      <c r="D77" s="55">
        <v>275</v>
      </c>
      <c r="E77" s="690" t="s">
        <v>387</v>
      </c>
      <c r="F77" s="55" t="s">
        <v>14</v>
      </c>
      <c r="G77" s="103"/>
      <c r="H77" s="287">
        <v>141.6</v>
      </c>
      <c r="I77" s="264">
        <f>H77*J77</f>
        <v>15576</v>
      </c>
      <c r="J77" s="259">
        <v>110</v>
      </c>
    </row>
    <row r="78" spans="1:16" s="117" customFormat="1" x14ac:dyDescent="0.2">
      <c r="A78" s="117">
        <v>59</v>
      </c>
      <c r="B78" s="66">
        <v>2121</v>
      </c>
      <c r="C78" s="66">
        <v>2121</v>
      </c>
      <c r="D78" s="55">
        <v>207</v>
      </c>
      <c r="E78" s="690" t="s">
        <v>127</v>
      </c>
      <c r="F78" s="55" t="s">
        <v>81</v>
      </c>
      <c r="G78" s="103"/>
      <c r="H78" s="287">
        <v>29</v>
      </c>
      <c r="I78" s="104">
        <f>J78*H78</f>
        <v>261</v>
      </c>
      <c r="J78" s="258">
        <v>9</v>
      </c>
    </row>
    <row r="79" spans="1:16" s="117" customFormat="1" x14ac:dyDescent="0.2">
      <c r="A79" s="307">
        <v>62</v>
      </c>
      <c r="B79" s="282">
        <v>43567</v>
      </c>
      <c r="C79" s="282">
        <v>43567</v>
      </c>
      <c r="D79" s="55">
        <v>280</v>
      </c>
      <c r="E79" s="690" t="s">
        <v>126</v>
      </c>
      <c r="F79" s="55" t="s">
        <v>81</v>
      </c>
      <c r="G79" s="103"/>
      <c r="H79" s="287">
        <v>33</v>
      </c>
      <c r="I79" s="104">
        <f>J79*H79</f>
        <v>198</v>
      </c>
      <c r="J79" s="258">
        <v>6</v>
      </c>
    </row>
    <row r="80" spans="1:16" s="117" customFormat="1" x14ac:dyDescent="0.2">
      <c r="A80" s="117">
        <v>64</v>
      </c>
      <c r="B80" s="66">
        <v>2020</v>
      </c>
      <c r="C80" s="66">
        <v>2020</v>
      </c>
      <c r="D80" s="55">
        <v>174</v>
      </c>
      <c r="E80" s="690" t="s">
        <v>466</v>
      </c>
      <c r="F80" s="55" t="s">
        <v>81</v>
      </c>
      <c r="G80" s="103"/>
      <c r="H80" s="287">
        <v>36.700000000000003</v>
      </c>
      <c r="I80" s="264">
        <f>H80*J80</f>
        <v>8330.9000000000015</v>
      </c>
      <c r="J80" s="259">
        <v>227</v>
      </c>
    </row>
    <row r="81" spans="1:16" s="117" customFormat="1" ht="11.25" customHeight="1" x14ac:dyDescent="0.2">
      <c r="A81" s="117">
        <v>65</v>
      </c>
      <c r="B81" s="66">
        <v>2020</v>
      </c>
      <c r="C81" s="66">
        <v>2020</v>
      </c>
      <c r="D81" s="55">
        <v>2302</v>
      </c>
      <c r="E81" s="689" t="s">
        <v>484</v>
      </c>
      <c r="F81" s="55" t="s">
        <v>485</v>
      </c>
      <c r="G81" s="103"/>
      <c r="H81" s="287">
        <v>175</v>
      </c>
      <c r="I81" s="104">
        <f>H81*J81</f>
        <v>0</v>
      </c>
      <c r="J81" s="259"/>
    </row>
    <row r="82" spans="1:16" s="117" customFormat="1" x14ac:dyDescent="0.2">
      <c r="A82" s="117">
        <v>66</v>
      </c>
      <c r="B82" s="66">
        <v>2020</v>
      </c>
      <c r="C82" s="66">
        <v>2020</v>
      </c>
      <c r="D82" s="55">
        <v>317</v>
      </c>
      <c r="E82" s="688" t="s">
        <v>430</v>
      </c>
      <c r="F82" s="55" t="s">
        <v>41</v>
      </c>
      <c r="G82" s="103"/>
      <c r="H82" s="287">
        <v>250</v>
      </c>
      <c r="I82" s="104">
        <f t="shared" ref="I82:I90" si="3">J82*H82</f>
        <v>5000</v>
      </c>
      <c r="J82" s="259">
        <v>20</v>
      </c>
    </row>
    <row r="83" spans="1:16" s="117" customFormat="1" x14ac:dyDescent="0.2">
      <c r="A83" s="117">
        <v>67</v>
      </c>
      <c r="B83" s="526">
        <v>43659</v>
      </c>
      <c r="C83" s="526">
        <v>43659</v>
      </c>
      <c r="D83" s="151">
        <v>170</v>
      </c>
      <c r="E83" s="690" t="s">
        <v>691</v>
      </c>
      <c r="F83" s="151" t="s">
        <v>492</v>
      </c>
      <c r="G83" s="373"/>
      <c r="H83" s="661">
        <v>41.06</v>
      </c>
      <c r="I83" s="374">
        <f t="shared" si="3"/>
        <v>51242.880000000005</v>
      </c>
      <c r="J83" s="375">
        <v>1248</v>
      </c>
    </row>
    <row r="84" spans="1:16" s="117" customFormat="1" x14ac:dyDescent="0.2">
      <c r="A84" s="117">
        <v>68</v>
      </c>
      <c r="B84" s="551">
        <v>2020</v>
      </c>
      <c r="C84" s="551">
        <v>2020</v>
      </c>
      <c r="D84" s="55">
        <v>211</v>
      </c>
      <c r="E84" s="693" t="s">
        <v>682</v>
      </c>
      <c r="F84" s="104" t="s">
        <v>447</v>
      </c>
      <c r="G84" s="104"/>
      <c r="H84" s="287">
        <v>590</v>
      </c>
      <c r="I84" s="104">
        <f t="shared" si="3"/>
        <v>1180</v>
      </c>
      <c r="J84" s="258">
        <v>2</v>
      </c>
    </row>
    <row r="85" spans="1:16" s="117" customFormat="1" x14ac:dyDescent="0.2">
      <c r="A85" s="117">
        <v>71</v>
      </c>
      <c r="B85" s="166">
        <v>2018</v>
      </c>
      <c r="C85" s="166">
        <v>2018</v>
      </c>
      <c r="D85" s="55">
        <v>158</v>
      </c>
      <c r="E85" s="690" t="s">
        <v>225</v>
      </c>
      <c r="F85" s="55" t="s">
        <v>14</v>
      </c>
      <c r="G85" s="55"/>
      <c r="H85" s="287">
        <v>18.41</v>
      </c>
      <c r="I85" s="104">
        <f t="shared" si="3"/>
        <v>1270.29</v>
      </c>
      <c r="J85" s="258">
        <v>69</v>
      </c>
    </row>
    <row r="86" spans="1:16" s="117" customFormat="1" ht="11.25" customHeight="1" x14ac:dyDescent="0.2">
      <c r="A86" s="117">
        <v>72</v>
      </c>
      <c r="B86" s="166">
        <v>2018</v>
      </c>
      <c r="C86" s="166">
        <v>2018</v>
      </c>
      <c r="D86" s="55">
        <v>157</v>
      </c>
      <c r="E86" s="690" t="s">
        <v>226</v>
      </c>
      <c r="F86" s="55" t="s">
        <v>14</v>
      </c>
      <c r="G86" s="103"/>
      <c r="H86" s="287">
        <v>11.33</v>
      </c>
      <c r="I86" s="104">
        <f t="shared" si="3"/>
        <v>0</v>
      </c>
      <c r="J86" s="258"/>
    </row>
    <row r="87" spans="1:16" s="117" customFormat="1" x14ac:dyDescent="0.2">
      <c r="A87" s="117">
        <v>73</v>
      </c>
      <c r="B87" s="282">
        <v>2020</v>
      </c>
      <c r="C87" s="282">
        <v>2020</v>
      </c>
      <c r="D87" s="55">
        <v>237</v>
      </c>
      <c r="E87" s="690" t="s">
        <v>39</v>
      </c>
      <c r="F87" s="55" t="s">
        <v>14</v>
      </c>
      <c r="G87" s="103"/>
      <c r="H87" s="287">
        <v>18.309999999999999</v>
      </c>
      <c r="I87" s="104">
        <f t="shared" si="3"/>
        <v>4211.2999999999993</v>
      </c>
      <c r="J87" s="258">
        <v>230</v>
      </c>
    </row>
    <row r="88" spans="1:16" s="306" customFormat="1" x14ac:dyDescent="0.2">
      <c r="A88" s="117">
        <v>75</v>
      </c>
      <c r="B88" s="166">
        <v>2021</v>
      </c>
      <c r="C88" s="166">
        <v>2021</v>
      </c>
      <c r="D88" s="55">
        <v>173</v>
      </c>
      <c r="E88" s="690" t="s">
        <v>596</v>
      </c>
      <c r="F88" s="55" t="s">
        <v>40</v>
      </c>
      <c r="G88" s="103"/>
      <c r="H88" s="287">
        <v>135.69999999999999</v>
      </c>
      <c r="I88" s="104">
        <f t="shared" si="3"/>
        <v>28361.3</v>
      </c>
      <c r="J88" s="258">
        <v>209</v>
      </c>
      <c r="K88" s="117"/>
      <c r="L88" s="117"/>
      <c r="M88" s="117"/>
      <c r="N88" s="117"/>
      <c r="O88" s="117"/>
      <c r="P88" s="117"/>
    </row>
    <row r="89" spans="1:16" s="117" customFormat="1" ht="12" customHeight="1" x14ac:dyDescent="0.2">
      <c r="A89" s="117">
        <v>76</v>
      </c>
      <c r="B89" s="166">
        <v>2021</v>
      </c>
      <c r="C89" s="166">
        <v>2021</v>
      </c>
      <c r="D89" s="55">
        <v>174</v>
      </c>
      <c r="E89" s="690" t="s">
        <v>595</v>
      </c>
      <c r="F89" s="55" t="s">
        <v>40</v>
      </c>
      <c r="G89" s="103"/>
      <c r="H89" s="104">
        <v>147.5</v>
      </c>
      <c r="I89" s="104">
        <f t="shared" si="3"/>
        <v>4425</v>
      </c>
      <c r="J89" s="258">
        <v>30</v>
      </c>
    </row>
    <row r="90" spans="1:16" s="117" customFormat="1" x14ac:dyDescent="0.2">
      <c r="A90" s="117">
        <v>77</v>
      </c>
      <c r="B90" s="101">
        <v>43659</v>
      </c>
      <c r="C90" s="101">
        <v>43659</v>
      </c>
      <c r="D90" s="55">
        <v>206</v>
      </c>
      <c r="E90" s="55" t="s">
        <v>93</v>
      </c>
      <c r="F90" s="55" t="s">
        <v>34</v>
      </c>
      <c r="G90" s="103"/>
      <c r="H90" s="287">
        <v>1625</v>
      </c>
      <c r="I90" s="104">
        <f t="shared" si="3"/>
        <v>11375</v>
      </c>
      <c r="J90" s="258">
        <v>7</v>
      </c>
    </row>
    <row r="91" spans="1:16" s="117" customFormat="1" x14ac:dyDescent="0.2">
      <c r="A91" s="117">
        <v>79</v>
      </c>
      <c r="B91" s="66">
        <v>2121</v>
      </c>
      <c r="C91" s="66">
        <v>2121</v>
      </c>
      <c r="D91" s="55">
        <v>1616</v>
      </c>
      <c r="E91" s="690" t="s">
        <v>623</v>
      </c>
      <c r="F91" s="55" t="s">
        <v>14</v>
      </c>
      <c r="G91" s="103"/>
      <c r="H91" s="259">
        <v>3.08</v>
      </c>
      <c r="I91" s="104">
        <f>H91*J91</f>
        <v>4361.28</v>
      </c>
      <c r="J91" s="259">
        <v>1416</v>
      </c>
    </row>
    <row r="92" spans="1:16" s="117" customFormat="1" x14ac:dyDescent="0.2">
      <c r="A92" s="117">
        <v>80</v>
      </c>
      <c r="B92" s="283">
        <v>2021</v>
      </c>
      <c r="C92" s="283">
        <v>2021</v>
      </c>
      <c r="D92" s="55">
        <v>296</v>
      </c>
      <c r="E92" s="690" t="s">
        <v>562</v>
      </c>
      <c r="F92" s="55" t="s">
        <v>14</v>
      </c>
      <c r="G92" s="55"/>
      <c r="H92" s="287">
        <v>11</v>
      </c>
      <c r="I92" s="104">
        <f>J92*H92</f>
        <v>4268</v>
      </c>
      <c r="J92" s="258">
        <v>388</v>
      </c>
    </row>
    <row r="93" spans="1:16" s="117" customFormat="1" x14ac:dyDescent="0.2">
      <c r="A93" s="117">
        <v>81</v>
      </c>
      <c r="B93" s="101">
        <v>43567</v>
      </c>
      <c r="C93" s="101">
        <v>43567</v>
      </c>
      <c r="D93" s="55">
        <v>222</v>
      </c>
      <c r="E93" s="690" t="s">
        <v>47</v>
      </c>
      <c r="F93" s="55" t="s">
        <v>14</v>
      </c>
      <c r="G93" s="103"/>
      <c r="H93" s="287">
        <v>16.52</v>
      </c>
      <c r="I93" s="104">
        <f>J93*H93</f>
        <v>7252.28</v>
      </c>
      <c r="J93" s="258">
        <v>439</v>
      </c>
    </row>
    <row r="94" spans="1:16" s="117" customFormat="1" x14ac:dyDescent="0.2">
      <c r="A94" s="117">
        <v>82</v>
      </c>
      <c r="B94" s="55">
        <v>2020</v>
      </c>
      <c r="C94" s="55">
        <v>2020</v>
      </c>
      <c r="D94" s="55">
        <v>180</v>
      </c>
      <c r="E94" s="690" t="s">
        <v>380</v>
      </c>
      <c r="F94" s="55" t="s">
        <v>14</v>
      </c>
      <c r="G94" s="103"/>
      <c r="H94" s="287">
        <v>304</v>
      </c>
      <c r="I94" s="264">
        <f t="shared" ref="I94:I100" si="4">H94*J94</f>
        <v>1824</v>
      </c>
      <c r="J94" s="259">
        <v>6</v>
      </c>
      <c r="K94" s="307"/>
    </row>
    <row r="95" spans="1:16" s="117" customFormat="1" x14ac:dyDescent="0.2">
      <c r="A95" s="117">
        <v>83</v>
      </c>
      <c r="B95" s="166">
        <v>2021</v>
      </c>
      <c r="C95" s="166">
        <v>2021</v>
      </c>
      <c r="D95" s="55">
        <v>217</v>
      </c>
      <c r="E95" s="690" t="s">
        <v>563</v>
      </c>
      <c r="F95" s="55" t="s">
        <v>14</v>
      </c>
      <c r="G95" s="103"/>
      <c r="H95" s="287">
        <v>246.18</v>
      </c>
      <c r="I95" s="104">
        <f t="shared" si="4"/>
        <v>34711.379999999997</v>
      </c>
      <c r="J95" s="258">
        <v>141</v>
      </c>
    </row>
    <row r="96" spans="1:16" s="117" customFormat="1" x14ac:dyDescent="0.2">
      <c r="A96" s="307">
        <v>84</v>
      </c>
      <c r="B96" s="166">
        <v>2020</v>
      </c>
      <c r="C96" s="166">
        <v>2020</v>
      </c>
      <c r="D96" s="55">
        <v>167</v>
      </c>
      <c r="E96" s="690" t="s">
        <v>697</v>
      </c>
      <c r="F96" s="55" t="s">
        <v>14</v>
      </c>
      <c r="G96" s="103"/>
      <c r="H96" s="287">
        <v>95.83</v>
      </c>
      <c r="I96" s="104">
        <f t="shared" si="4"/>
        <v>3929.0299999999997</v>
      </c>
      <c r="J96" s="259">
        <v>41</v>
      </c>
    </row>
    <row r="97" spans="1:16" s="307" customFormat="1" x14ac:dyDescent="0.2">
      <c r="A97" s="117">
        <v>85</v>
      </c>
      <c r="B97" s="166">
        <v>2021</v>
      </c>
      <c r="C97" s="166">
        <v>2021</v>
      </c>
      <c r="D97" s="166">
        <v>2335</v>
      </c>
      <c r="E97" s="688" t="s">
        <v>653</v>
      </c>
      <c r="F97" s="166" t="s">
        <v>557</v>
      </c>
      <c r="G97" s="166"/>
      <c r="H97" s="665">
        <v>100</v>
      </c>
      <c r="I97" s="166">
        <f t="shared" si="4"/>
        <v>26500</v>
      </c>
      <c r="J97" s="665">
        <v>265</v>
      </c>
      <c r="K97" s="117"/>
    </row>
    <row r="98" spans="1:16" s="117" customFormat="1" x14ac:dyDescent="0.2">
      <c r="A98" s="117">
        <v>86</v>
      </c>
      <c r="B98" s="66">
        <v>2021</v>
      </c>
      <c r="C98" s="66">
        <v>2021</v>
      </c>
      <c r="D98" s="55">
        <v>277</v>
      </c>
      <c r="E98" s="690" t="s">
        <v>87</v>
      </c>
      <c r="F98" s="55" t="s">
        <v>14</v>
      </c>
      <c r="G98" s="103"/>
      <c r="H98" s="287">
        <v>9</v>
      </c>
      <c r="I98" s="264">
        <f t="shared" si="4"/>
        <v>2439</v>
      </c>
      <c r="J98" s="259">
        <v>271</v>
      </c>
    </row>
    <row r="99" spans="1:16" s="117" customFormat="1" x14ac:dyDescent="0.2">
      <c r="A99" s="117">
        <v>87</v>
      </c>
      <c r="B99" s="66">
        <v>2021</v>
      </c>
      <c r="C99" s="66">
        <v>2021</v>
      </c>
      <c r="D99" s="55">
        <v>310</v>
      </c>
      <c r="E99" s="690" t="s">
        <v>379</v>
      </c>
      <c r="F99" s="55" t="s">
        <v>14</v>
      </c>
      <c r="G99" s="103"/>
      <c r="H99" s="287">
        <v>9</v>
      </c>
      <c r="I99" s="264">
        <f t="shared" si="4"/>
        <v>2205</v>
      </c>
      <c r="J99" s="259">
        <v>245</v>
      </c>
    </row>
    <row r="100" spans="1:16" s="117" customFormat="1" x14ac:dyDescent="0.2">
      <c r="A100" s="117">
        <v>88</v>
      </c>
      <c r="B100" s="66">
        <v>2021</v>
      </c>
      <c r="C100" s="66">
        <v>2021</v>
      </c>
      <c r="D100" s="55">
        <v>311</v>
      </c>
      <c r="E100" s="690" t="s">
        <v>85</v>
      </c>
      <c r="F100" s="55" t="s">
        <v>14</v>
      </c>
      <c r="G100" s="103"/>
      <c r="H100" s="287">
        <v>9</v>
      </c>
      <c r="I100" s="264">
        <f t="shared" si="4"/>
        <v>1161</v>
      </c>
      <c r="J100" s="259">
        <v>129</v>
      </c>
    </row>
    <row r="101" spans="1:16" s="117" customFormat="1" x14ac:dyDescent="0.2">
      <c r="A101" s="117">
        <v>96</v>
      </c>
      <c r="B101" s="66">
        <v>2021</v>
      </c>
      <c r="C101" s="66">
        <v>2021</v>
      </c>
      <c r="D101" s="55">
        <v>309</v>
      </c>
      <c r="E101" s="690" t="s">
        <v>556</v>
      </c>
      <c r="F101" s="55" t="s">
        <v>14</v>
      </c>
      <c r="G101" s="103"/>
      <c r="H101" s="287">
        <v>55</v>
      </c>
      <c r="I101" s="104">
        <f>J101*H101</f>
        <v>5500</v>
      </c>
      <c r="J101" s="259">
        <v>100</v>
      </c>
    </row>
    <row r="102" spans="1:16" s="117" customFormat="1" x14ac:dyDescent="0.2">
      <c r="A102" s="309">
        <v>98</v>
      </c>
      <c r="B102" s="66">
        <v>2020</v>
      </c>
      <c r="C102" s="66">
        <v>2020</v>
      </c>
      <c r="D102" s="55">
        <v>298</v>
      </c>
      <c r="E102" s="690" t="s">
        <v>418</v>
      </c>
      <c r="F102" s="104" t="s">
        <v>14</v>
      </c>
      <c r="G102" s="103"/>
      <c r="H102" s="287">
        <v>10</v>
      </c>
      <c r="I102" s="104">
        <f>H102*J102</f>
        <v>25000</v>
      </c>
      <c r="J102" s="258">
        <v>2500</v>
      </c>
    </row>
    <row r="103" spans="1:16" s="309" customFormat="1" x14ac:dyDescent="0.2">
      <c r="A103" s="117">
        <v>99</v>
      </c>
      <c r="B103" s="66">
        <v>2020</v>
      </c>
      <c r="C103" s="66">
        <v>2020</v>
      </c>
      <c r="D103" s="55">
        <v>269</v>
      </c>
      <c r="E103" s="690" t="s">
        <v>654</v>
      </c>
      <c r="F103" s="55" t="s">
        <v>14</v>
      </c>
      <c r="G103" s="55"/>
      <c r="H103" s="259">
        <v>390.6</v>
      </c>
      <c r="I103" s="104">
        <f>H103*J103</f>
        <v>1953</v>
      </c>
      <c r="J103" s="259">
        <v>5</v>
      </c>
      <c r="K103" s="117"/>
      <c r="L103" s="117"/>
      <c r="M103" s="117"/>
      <c r="N103" s="117"/>
      <c r="O103" s="117"/>
      <c r="P103" s="117"/>
    </row>
    <row r="104" spans="1:16" s="117" customFormat="1" x14ac:dyDescent="0.2">
      <c r="A104" s="309">
        <v>100</v>
      </c>
      <c r="B104" s="282">
        <v>2020</v>
      </c>
      <c r="C104" s="282">
        <v>2020</v>
      </c>
      <c r="D104" s="55">
        <v>2323</v>
      </c>
      <c r="E104" s="690" t="s">
        <v>681</v>
      </c>
      <c r="F104" s="55" t="s">
        <v>543</v>
      </c>
      <c r="G104" s="103"/>
      <c r="H104" s="287">
        <v>314.14999999999998</v>
      </c>
      <c r="I104" s="104">
        <f>J104*H104</f>
        <v>3141.5</v>
      </c>
      <c r="J104" s="259">
        <v>10</v>
      </c>
    </row>
    <row r="105" spans="1:16" s="309" customFormat="1" x14ac:dyDescent="0.2">
      <c r="A105" s="117">
        <v>101</v>
      </c>
      <c r="B105" s="166">
        <v>2020</v>
      </c>
      <c r="C105" s="166">
        <v>2020</v>
      </c>
      <c r="D105" s="55">
        <v>179</v>
      </c>
      <c r="E105" s="690" t="s">
        <v>496</v>
      </c>
      <c r="F105" s="55" t="s">
        <v>14</v>
      </c>
      <c r="G105" s="103"/>
      <c r="H105" s="287">
        <v>3.15</v>
      </c>
      <c r="I105" s="104">
        <f>H105*J105</f>
        <v>63000</v>
      </c>
      <c r="J105" s="259">
        <v>20000</v>
      </c>
      <c r="K105" s="117"/>
      <c r="L105" s="117"/>
      <c r="M105" s="117"/>
      <c r="N105" s="117"/>
      <c r="O105" s="117"/>
      <c r="P105" s="117"/>
    </row>
    <row r="106" spans="1:16" s="117" customFormat="1" x14ac:dyDescent="0.2">
      <c r="B106" s="101">
        <v>43714</v>
      </c>
      <c r="C106" s="101">
        <v>43714</v>
      </c>
      <c r="D106" s="95">
        <v>150</v>
      </c>
      <c r="E106" s="690" t="s">
        <v>663</v>
      </c>
      <c r="F106" s="55" t="s">
        <v>37</v>
      </c>
      <c r="G106" s="55"/>
      <c r="H106" s="287">
        <v>198.24</v>
      </c>
      <c r="I106" s="104">
        <f>J106*H106</f>
        <v>396480</v>
      </c>
      <c r="J106" s="258">
        <v>2000</v>
      </c>
    </row>
    <row r="107" spans="1:16" s="117" customFormat="1" x14ac:dyDescent="0.2">
      <c r="A107" s="117">
        <v>103</v>
      </c>
      <c r="B107" s="282">
        <v>43588</v>
      </c>
      <c r="C107" s="282">
        <v>43588</v>
      </c>
      <c r="D107" s="55">
        <v>247</v>
      </c>
      <c r="E107" s="690" t="s">
        <v>664</v>
      </c>
      <c r="F107" s="55" t="s">
        <v>37</v>
      </c>
      <c r="G107" s="55"/>
      <c r="H107" s="287">
        <v>258</v>
      </c>
      <c r="I107" s="104">
        <f>J107*H107</f>
        <v>7998</v>
      </c>
      <c r="J107" s="258">
        <v>31</v>
      </c>
    </row>
    <row r="108" spans="1:16" s="117" customFormat="1" x14ac:dyDescent="0.2">
      <c r="A108" s="117">
        <v>104</v>
      </c>
      <c r="B108" s="101">
        <v>43795</v>
      </c>
      <c r="C108" s="101">
        <v>43795</v>
      </c>
      <c r="D108" s="55">
        <v>178</v>
      </c>
      <c r="E108" s="690" t="s">
        <v>665</v>
      </c>
      <c r="F108" s="55" t="s">
        <v>37</v>
      </c>
      <c r="G108" s="55"/>
      <c r="H108" s="287">
        <v>265.5</v>
      </c>
      <c r="I108" s="104">
        <f>J108*H108</f>
        <v>34515</v>
      </c>
      <c r="J108" s="258">
        <v>130</v>
      </c>
    </row>
    <row r="109" spans="1:16" s="117" customFormat="1" x14ac:dyDescent="0.2">
      <c r="A109" s="117">
        <v>105</v>
      </c>
      <c r="B109" s="283">
        <v>2020</v>
      </c>
      <c r="C109" s="283">
        <v>2020</v>
      </c>
      <c r="D109" s="55">
        <v>266</v>
      </c>
      <c r="E109" s="690" t="s">
        <v>668</v>
      </c>
      <c r="F109" s="55" t="s">
        <v>14</v>
      </c>
      <c r="G109" s="103"/>
      <c r="H109" s="287">
        <v>28.32</v>
      </c>
      <c r="I109" s="104">
        <f>H109*J109</f>
        <v>38486.879999999997</v>
      </c>
      <c r="J109" s="259">
        <v>1359</v>
      </c>
    </row>
    <row r="110" spans="1:16" s="117" customFormat="1" x14ac:dyDescent="0.2">
      <c r="B110" s="166">
        <v>2021</v>
      </c>
      <c r="C110" s="166">
        <v>2021</v>
      </c>
      <c r="D110" s="55">
        <v>156</v>
      </c>
      <c r="E110" s="690" t="s">
        <v>63</v>
      </c>
      <c r="F110" s="55" t="s">
        <v>34</v>
      </c>
      <c r="G110" s="103"/>
      <c r="H110" s="287">
        <v>578.20000000000005</v>
      </c>
      <c r="I110" s="104">
        <f>J110*H110</f>
        <v>54350.8</v>
      </c>
      <c r="J110" s="258">
        <v>94</v>
      </c>
    </row>
    <row r="111" spans="1:16" s="117" customFormat="1" x14ac:dyDescent="0.2">
      <c r="B111" s="101">
        <v>43663</v>
      </c>
      <c r="C111" s="101">
        <v>43663</v>
      </c>
      <c r="D111" s="55">
        <v>155</v>
      </c>
      <c r="E111" s="690" t="s">
        <v>64</v>
      </c>
      <c r="F111" s="55" t="s">
        <v>34</v>
      </c>
      <c r="G111" s="103"/>
      <c r="H111" s="287">
        <v>622</v>
      </c>
      <c r="I111" s="104">
        <f>J111*H111</f>
        <v>49760</v>
      </c>
      <c r="J111" s="258">
        <v>80</v>
      </c>
      <c r="K111" s="301"/>
    </row>
    <row r="112" spans="1:16" s="117" customFormat="1" x14ac:dyDescent="0.2">
      <c r="B112" s="66">
        <v>2020</v>
      </c>
      <c r="C112" s="66">
        <v>2020</v>
      </c>
      <c r="D112" s="55">
        <v>218</v>
      </c>
      <c r="E112" s="690" t="s">
        <v>690</v>
      </c>
      <c r="F112" s="55" t="s">
        <v>14</v>
      </c>
      <c r="G112" s="104"/>
      <c r="H112" s="287">
        <v>218</v>
      </c>
      <c r="I112" s="264">
        <f>H112*J112</f>
        <v>2834</v>
      </c>
      <c r="J112" s="259">
        <v>13</v>
      </c>
      <c r="K112" s="301"/>
    </row>
    <row r="113" spans="1:16" s="117" customFormat="1" x14ac:dyDescent="0.2">
      <c r="B113" s="283">
        <v>2018</v>
      </c>
      <c r="C113" s="283">
        <v>2018</v>
      </c>
      <c r="D113" s="55">
        <v>230</v>
      </c>
      <c r="E113" s="690" t="s">
        <v>698</v>
      </c>
      <c r="F113" s="55" t="s">
        <v>14</v>
      </c>
      <c r="G113" s="103"/>
      <c r="H113" s="287">
        <v>129</v>
      </c>
      <c r="I113" s="104">
        <f>J113*H113</f>
        <v>258000</v>
      </c>
      <c r="J113" s="258">
        <v>2000</v>
      </c>
      <c r="K113" s="301"/>
    </row>
    <row r="114" spans="1:16" s="301" customFormat="1" x14ac:dyDescent="0.2">
      <c r="B114" s="66">
        <v>2020</v>
      </c>
      <c r="C114" s="66">
        <v>2020</v>
      </c>
      <c r="D114" s="55">
        <v>2303</v>
      </c>
      <c r="E114" s="55" t="s">
        <v>526</v>
      </c>
      <c r="F114" s="55" t="s">
        <v>14</v>
      </c>
      <c r="G114" s="103"/>
      <c r="H114" s="287">
        <v>200</v>
      </c>
      <c r="I114" s="104">
        <f>J114*H114</f>
        <v>800</v>
      </c>
      <c r="J114" s="259">
        <v>4</v>
      </c>
    </row>
    <row r="115" spans="1:16" s="301" customFormat="1" x14ac:dyDescent="0.2">
      <c r="B115" s="283">
        <v>2018</v>
      </c>
      <c r="C115" s="283">
        <v>2018</v>
      </c>
      <c r="D115" s="55">
        <v>323</v>
      </c>
      <c r="E115" s="66" t="s">
        <v>104</v>
      </c>
      <c r="F115" s="55" t="s">
        <v>105</v>
      </c>
      <c r="G115" s="103"/>
      <c r="H115" s="287">
        <v>95.7</v>
      </c>
      <c r="I115" s="104">
        <f>J115*H115</f>
        <v>9282.9</v>
      </c>
      <c r="J115" s="258">
        <v>97</v>
      </c>
    </row>
    <row r="116" spans="1:16" s="301" customFormat="1" x14ac:dyDescent="0.2">
      <c r="B116" s="66">
        <v>2020</v>
      </c>
      <c r="C116" s="66">
        <v>2020</v>
      </c>
      <c r="D116" s="55">
        <v>318</v>
      </c>
      <c r="E116" s="66" t="s">
        <v>493</v>
      </c>
      <c r="F116" s="55" t="s">
        <v>41</v>
      </c>
      <c r="G116" s="103"/>
      <c r="H116" s="287">
        <v>230.01</v>
      </c>
      <c r="I116" s="104">
        <f t="shared" ref="I116:I121" si="5">H116*J116</f>
        <v>80963.51999999999</v>
      </c>
      <c r="J116" s="259">
        <v>352</v>
      </c>
    </row>
    <row r="117" spans="1:16" s="376" customFormat="1" x14ac:dyDescent="0.2">
      <c r="B117" s="55">
        <v>2020</v>
      </c>
      <c r="C117" s="55">
        <v>2020</v>
      </c>
      <c r="D117" s="55">
        <v>177</v>
      </c>
      <c r="E117" s="55" t="s">
        <v>511</v>
      </c>
      <c r="F117" s="55" t="s">
        <v>14</v>
      </c>
      <c r="G117" s="55"/>
      <c r="H117" s="259">
        <v>1.68</v>
      </c>
      <c r="I117" s="104">
        <f t="shared" si="5"/>
        <v>9408</v>
      </c>
      <c r="J117" s="259">
        <v>5600</v>
      </c>
    </row>
    <row r="118" spans="1:16" s="376" customFormat="1" x14ac:dyDescent="0.2">
      <c r="B118" s="55">
        <v>2020</v>
      </c>
      <c r="C118" s="55">
        <v>2020</v>
      </c>
      <c r="D118" s="55">
        <v>212</v>
      </c>
      <c r="E118" s="55" t="s">
        <v>468</v>
      </c>
      <c r="F118" s="55" t="s">
        <v>14</v>
      </c>
      <c r="G118" s="55"/>
      <c r="H118" s="259">
        <v>1.68</v>
      </c>
      <c r="I118" s="104">
        <f t="shared" si="5"/>
        <v>42000</v>
      </c>
      <c r="J118" s="259">
        <v>25000</v>
      </c>
      <c r="K118" s="186"/>
    </row>
    <row r="119" spans="1:16" s="376" customFormat="1" x14ac:dyDescent="0.2">
      <c r="B119" s="55">
        <v>2020</v>
      </c>
      <c r="C119" s="166">
        <v>2020</v>
      </c>
      <c r="D119" s="55">
        <v>194</v>
      </c>
      <c r="E119" s="690" t="s">
        <v>472</v>
      </c>
      <c r="F119" s="55" t="s">
        <v>14</v>
      </c>
      <c r="G119" s="103"/>
      <c r="H119" s="287">
        <v>81.900000000000006</v>
      </c>
      <c r="I119" s="104">
        <f t="shared" si="5"/>
        <v>14168.7</v>
      </c>
      <c r="J119" s="258">
        <v>173</v>
      </c>
      <c r="K119" s="186"/>
    </row>
    <row r="120" spans="1:16" s="186" customFormat="1" x14ac:dyDescent="0.2">
      <c r="B120" s="166">
        <v>2020</v>
      </c>
      <c r="C120" s="166">
        <v>2020</v>
      </c>
      <c r="D120" s="55">
        <v>176</v>
      </c>
      <c r="E120" s="55" t="s">
        <v>495</v>
      </c>
      <c r="F120" s="55" t="s">
        <v>14</v>
      </c>
      <c r="G120" s="103"/>
      <c r="H120" s="287">
        <v>11.5</v>
      </c>
      <c r="I120" s="104">
        <f t="shared" si="5"/>
        <v>184000</v>
      </c>
      <c r="J120" s="259">
        <v>16000</v>
      </c>
      <c r="K120" s="89"/>
    </row>
    <row r="121" spans="1:16" s="117" customFormat="1" x14ac:dyDescent="0.2">
      <c r="A121" s="117">
        <v>117</v>
      </c>
      <c r="B121" s="66">
        <v>2020</v>
      </c>
      <c r="C121" s="66">
        <v>2020</v>
      </c>
      <c r="D121" s="55">
        <v>226</v>
      </c>
      <c r="E121" s="690" t="s">
        <v>426</v>
      </c>
      <c r="F121" s="55" t="s">
        <v>14</v>
      </c>
      <c r="G121" s="55"/>
      <c r="H121" s="259">
        <v>6.44</v>
      </c>
      <c r="I121" s="104">
        <f t="shared" si="5"/>
        <v>270.48</v>
      </c>
      <c r="J121" s="259">
        <v>42</v>
      </c>
    </row>
    <row r="122" spans="1:16" s="117" customFormat="1" x14ac:dyDescent="0.2">
      <c r="A122" s="117">
        <v>119</v>
      </c>
      <c r="B122" s="66">
        <v>2020</v>
      </c>
      <c r="C122" s="66">
        <v>2020</v>
      </c>
      <c r="D122" s="55">
        <v>301</v>
      </c>
      <c r="E122" s="690" t="s">
        <v>482</v>
      </c>
      <c r="F122" s="55" t="s">
        <v>14</v>
      </c>
      <c r="G122" s="55"/>
      <c r="H122" s="259">
        <v>12.98</v>
      </c>
      <c r="I122" s="104">
        <f>J122*H122</f>
        <v>2647.92</v>
      </c>
      <c r="J122" s="259">
        <v>204</v>
      </c>
    </row>
    <row r="123" spans="1:16" s="117" customFormat="1" x14ac:dyDescent="0.2">
      <c r="A123" s="117">
        <v>123</v>
      </c>
      <c r="B123" s="283">
        <v>2021</v>
      </c>
      <c r="C123" s="283">
        <v>2021</v>
      </c>
      <c r="D123" s="55">
        <v>294</v>
      </c>
      <c r="E123" s="691" t="s">
        <v>667</v>
      </c>
      <c r="F123" s="166" t="s">
        <v>14</v>
      </c>
      <c r="G123" s="276"/>
      <c r="H123" s="277">
        <v>13.25</v>
      </c>
      <c r="I123" s="104">
        <f>H123*J123</f>
        <v>5763.75</v>
      </c>
      <c r="J123" s="277">
        <v>435</v>
      </c>
    </row>
    <row r="124" spans="1:16" s="117" customFormat="1" x14ac:dyDescent="0.2">
      <c r="A124" s="117">
        <v>127</v>
      </c>
      <c r="B124" s="55">
        <v>2020</v>
      </c>
      <c r="C124" s="55">
        <v>2020</v>
      </c>
      <c r="D124" s="55">
        <v>169</v>
      </c>
      <c r="E124" s="690" t="s">
        <v>666</v>
      </c>
      <c r="F124" s="55" t="s">
        <v>235</v>
      </c>
      <c r="G124" s="55"/>
      <c r="H124" s="259">
        <v>55.7</v>
      </c>
      <c r="I124" s="104">
        <f>J124*H124</f>
        <v>163758</v>
      </c>
      <c r="J124" s="259">
        <v>2940</v>
      </c>
    </row>
    <row r="125" spans="1:16" s="117" customFormat="1" x14ac:dyDescent="0.2">
      <c r="A125" s="117">
        <v>129</v>
      </c>
      <c r="B125" s="66">
        <v>2021</v>
      </c>
      <c r="C125" s="283">
        <v>2021</v>
      </c>
      <c r="D125" s="55">
        <v>265</v>
      </c>
      <c r="E125" s="690" t="s">
        <v>655</v>
      </c>
      <c r="F125" s="55" t="s">
        <v>14</v>
      </c>
      <c r="G125" s="103"/>
      <c r="H125" s="287">
        <v>21.24</v>
      </c>
      <c r="I125" s="104">
        <f>H125*J125</f>
        <v>1975.32</v>
      </c>
      <c r="J125" s="258">
        <v>93</v>
      </c>
    </row>
    <row r="126" spans="1:16" s="117" customFormat="1" x14ac:dyDescent="0.2">
      <c r="A126" s="117">
        <v>130</v>
      </c>
      <c r="B126" s="282">
        <v>43567</v>
      </c>
      <c r="C126" s="282">
        <v>43567</v>
      </c>
      <c r="D126" s="55">
        <v>278</v>
      </c>
      <c r="E126" s="690" t="s">
        <v>166</v>
      </c>
      <c r="F126" s="55" t="s">
        <v>14</v>
      </c>
      <c r="G126" s="103"/>
      <c r="H126" s="287">
        <v>8.26</v>
      </c>
      <c r="I126" s="104">
        <f>J126*H126</f>
        <v>2775.36</v>
      </c>
      <c r="J126" s="258">
        <v>336</v>
      </c>
    </row>
    <row r="127" spans="1:16" s="117" customFormat="1" x14ac:dyDescent="0.2">
      <c r="A127" s="117">
        <v>131</v>
      </c>
      <c r="B127" s="283">
        <v>2018</v>
      </c>
      <c r="C127" s="283">
        <v>2018</v>
      </c>
      <c r="D127" s="55">
        <v>267</v>
      </c>
      <c r="E127" s="690" t="s">
        <v>669</v>
      </c>
      <c r="F127" s="55" t="s">
        <v>34</v>
      </c>
      <c r="G127" s="103"/>
      <c r="H127" s="287">
        <v>1293.28</v>
      </c>
      <c r="I127" s="104">
        <f>J127*H127</f>
        <v>2586.56</v>
      </c>
      <c r="J127" s="258">
        <v>2</v>
      </c>
      <c r="P127" s="117" t="s">
        <v>464</v>
      </c>
    </row>
    <row r="128" spans="1:16" s="117" customFormat="1" x14ac:dyDescent="0.2">
      <c r="A128" s="117">
        <v>132</v>
      </c>
      <c r="B128" s="283">
        <v>2018</v>
      </c>
      <c r="C128" s="283">
        <v>2018</v>
      </c>
      <c r="D128" s="55">
        <v>240</v>
      </c>
      <c r="E128" s="690" t="s">
        <v>670</v>
      </c>
      <c r="F128" s="55" t="s">
        <v>34</v>
      </c>
      <c r="G128" s="103"/>
      <c r="H128" s="287">
        <v>1293.28</v>
      </c>
      <c r="I128" s="104">
        <f>J128*H128</f>
        <v>0</v>
      </c>
      <c r="J128" s="258"/>
      <c r="P128" s="117" t="s">
        <v>464</v>
      </c>
    </row>
    <row r="129" spans="1:16" s="117" customFormat="1" x14ac:dyDescent="0.2">
      <c r="A129" s="117">
        <v>133</v>
      </c>
      <c r="B129" s="66">
        <v>2021</v>
      </c>
      <c r="C129" s="66">
        <v>2021</v>
      </c>
      <c r="D129" s="55">
        <v>297</v>
      </c>
      <c r="E129" s="690" t="s">
        <v>375</v>
      </c>
      <c r="F129" s="55" t="s">
        <v>14</v>
      </c>
      <c r="G129" s="104"/>
      <c r="H129" s="287">
        <v>3.5</v>
      </c>
      <c r="I129" s="264">
        <f>H129*J129</f>
        <v>26775</v>
      </c>
      <c r="J129" s="259">
        <v>7650</v>
      </c>
      <c r="P129" s="117" t="s">
        <v>464</v>
      </c>
    </row>
    <row r="130" spans="1:16" s="117" customFormat="1" x14ac:dyDescent="0.2">
      <c r="A130" s="117">
        <v>134</v>
      </c>
      <c r="B130" s="66">
        <v>2021</v>
      </c>
      <c r="C130" s="66">
        <v>2021</v>
      </c>
      <c r="D130" s="55">
        <v>300</v>
      </c>
      <c r="E130" s="690" t="s">
        <v>517</v>
      </c>
      <c r="F130" s="55" t="s">
        <v>14</v>
      </c>
      <c r="G130" s="104"/>
      <c r="H130" s="287">
        <v>3.37</v>
      </c>
      <c r="I130" s="264">
        <f>H130*J130</f>
        <v>25864.75</v>
      </c>
      <c r="J130" s="259">
        <v>7675</v>
      </c>
      <c r="P130" s="117" t="s">
        <v>464</v>
      </c>
    </row>
    <row r="131" spans="1:16" s="117" customFormat="1" x14ac:dyDescent="0.2">
      <c r="A131" s="117">
        <v>135</v>
      </c>
      <c r="B131" s="282">
        <v>43567</v>
      </c>
      <c r="C131" s="282">
        <v>43567</v>
      </c>
      <c r="D131" s="55">
        <v>2306</v>
      </c>
      <c r="E131" s="690" t="s">
        <v>76</v>
      </c>
      <c r="F131" s="55" t="s">
        <v>14</v>
      </c>
      <c r="G131" s="55"/>
      <c r="H131" s="287">
        <v>9.44</v>
      </c>
      <c r="I131" s="104">
        <f>J131*H131</f>
        <v>0</v>
      </c>
      <c r="J131" s="258"/>
      <c r="P131" s="117" t="s">
        <v>464</v>
      </c>
    </row>
    <row r="132" spans="1:16" s="242" customFormat="1" x14ac:dyDescent="0.2">
      <c r="A132" s="242">
        <v>136</v>
      </c>
      <c r="B132" s="66">
        <v>2021</v>
      </c>
      <c r="C132" s="66">
        <v>2021</v>
      </c>
      <c r="D132" s="55">
        <v>203</v>
      </c>
      <c r="E132" s="690" t="s">
        <v>79</v>
      </c>
      <c r="F132" s="55" t="s">
        <v>14</v>
      </c>
      <c r="G132" s="104"/>
      <c r="H132" s="287">
        <v>1.41</v>
      </c>
      <c r="I132" s="264">
        <f>H132*J132</f>
        <v>12436.199999999999</v>
      </c>
      <c r="J132" s="259">
        <v>8820</v>
      </c>
      <c r="P132" s="242" t="s">
        <v>464</v>
      </c>
    </row>
    <row r="133" spans="1:16" s="242" customFormat="1" x14ac:dyDescent="0.2">
      <c r="A133" s="242">
        <v>137</v>
      </c>
      <c r="B133" s="166">
        <v>2021</v>
      </c>
      <c r="C133" s="166">
        <v>2021</v>
      </c>
      <c r="D133" s="55" t="s">
        <v>606</v>
      </c>
      <c r="E133" s="690" t="s">
        <v>693</v>
      </c>
      <c r="F133" s="55" t="s">
        <v>14</v>
      </c>
      <c r="G133" s="55"/>
      <c r="H133" s="287">
        <v>165.2</v>
      </c>
      <c r="I133" s="104">
        <f>J133*H133</f>
        <v>3304</v>
      </c>
      <c r="J133" s="480">
        <v>20</v>
      </c>
      <c r="P133" s="242" t="s">
        <v>464</v>
      </c>
    </row>
    <row r="134" spans="1:16" s="242" customFormat="1" x14ac:dyDescent="0.2"/>
    <row r="135" spans="1:16" s="242" customFormat="1" x14ac:dyDescent="0.2">
      <c r="B135" s="695"/>
      <c r="C135" s="695"/>
      <c r="D135" s="118"/>
      <c r="E135" s="118"/>
      <c r="F135" s="118"/>
      <c r="G135" s="119"/>
      <c r="H135" s="598"/>
      <c r="I135" s="120"/>
      <c r="J135" s="708"/>
    </row>
    <row r="136" spans="1:16" x14ac:dyDescent="0.2">
      <c r="B136" s="283">
        <v>2021</v>
      </c>
      <c r="C136" s="283">
        <v>2021</v>
      </c>
      <c r="D136" s="55">
        <v>153</v>
      </c>
      <c r="E136" s="690" t="s">
        <v>694</v>
      </c>
      <c r="F136" s="55" t="s">
        <v>14</v>
      </c>
      <c r="G136" s="103"/>
      <c r="H136" s="287">
        <v>150</v>
      </c>
      <c r="I136" s="104">
        <f>J136*H136</f>
        <v>22650</v>
      </c>
      <c r="J136" s="480">
        <v>151</v>
      </c>
    </row>
    <row r="137" spans="1:16" s="242" customFormat="1" x14ac:dyDescent="0.2">
      <c r="A137" s="242">
        <v>71</v>
      </c>
      <c r="B137" s="283">
        <v>2021</v>
      </c>
      <c r="C137" s="283">
        <v>2021</v>
      </c>
      <c r="D137" s="55">
        <v>295</v>
      </c>
      <c r="E137" s="691" t="s">
        <v>656</v>
      </c>
      <c r="F137" s="166" t="s">
        <v>14</v>
      </c>
      <c r="G137" s="276"/>
      <c r="H137" s="277">
        <v>170.4</v>
      </c>
      <c r="I137" s="104">
        <f>H137*J137</f>
        <v>7838.4000000000005</v>
      </c>
      <c r="J137" s="277">
        <v>46</v>
      </c>
    </row>
    <row r="138" spans="1:16" s="242" customFormat="1" x14ac:dyDescent="0.2">
      <c r="B138" s="166">
        <v>2017</v>
      </c>
      <c r="C138" s="166">
        <v>2017</v>
      </c>
      <c r="D138" s="55">
        <v>200</v>
      </c>
      <c r="E138" s="55" t="s">
        <v>42</v>
      </c>
      <c r="F138" s="55" t="s">
        <v>14</v>
      </c>
      <c r="G138" s="55"/>
      <c r="H138" s="287">
        <v>56.05</v>
      </c>
      <c r="I138" s="104">
        <f>J138*H138</f>
        <v>10649.5</v>
      </c>
      <c r="J138" s="258">
        <v>190</v>
      </c>
    </row>
    <row r="139" spans="1:16" s="242" customFormat="1" x14ac:dyDescent="0.2">
      <c r="A139" s="242">
        <v>106</v>
      </c>
      <c r="B139" s="66">
        <v>2020</v>
      </c>
      <c r="C139" s="66">
        <v>2020</v>
      </c>
      <c r="D139" s="55">
        <v>303</v>
      </c>
      <c r="E139" s="151" t="s">
        <v>521</v>
      </c>
      <c r="F139" s="55" t="s">
        <v>14</v>
      </c>
      <c r="G139" s="103"/>
      <c r="H139" s="287">
        <v>942</v>
      </c>
      <c r="I139" s="264">
        <f t="shared" ref="I139:I144" si="6">H139*J139</f>
        <v>1884</v>
      </c>
      <c r="J139" s="259">
        <v>2</v>
      </c>
    </row>
    <row r="140" spans="1:16" s="242" customFormat="1" x14ac:dyDescent="0.2">
      <c r="A140" s="242">
        <v>150</v>
      </c>
      <c r="B140" s="66">
        <v>2020</v>
      </c>
      <c r="C140" s="66">
        <v>2020</v>
      </c>
      <c r="D140" s="55">
        <v>304</v>
      </c>
      <c r="E140" s="151" t="s">
        <v>522</v>
      </c>
      <c r="F140" s="55" t="s">
        <v>14</v>
      </c>
      <c r="G140" s="103"/>
      <c r="H140" s="287">
        <v>325</v>
      </c>
      <c r="I140" s="264">
        <f t="shared" si="6"/>
        <v>1950</v>
      </c>
      <c r="J140" s="259">
        <v>6</v>
      </c>
    </row>
    <row r="141" spans="1:16" s="242" customFormat="1" x14ac:dyDescent="0.2">
      <c r="B141" s="283">
        <v>2021</v>
      </c>
      <c r="C141" s="283">
        <v>2021</v>
      </c>
      <c r="D141" s="166">
        <v>314</v>
      </c>
      <c r="E141" s="691" t="s">
        <v>679</v>
      </c>
      <c r="F141" s="166" t="s">
        <v>235</v>
      </c>
      <c r="G141" s="276"/>
      <c r="H141" s="663">
        <v>790</v>
      </c>
      <c r="I141" s="104">
        <f t="shared" si="6"/>
        <v>1580</v>
      </c>
      <c r="J141" s="277">
        <v>2</v>
      </c>
    </row>
    <row r="142" spans="1:16" s="242" customFormat="1" x14ac:dyDescent="0.2">
      <c r="A142" s="242">
        <v>36</v>
      </c>
      <c r="B142" s="66">
        <v>2020</v>
      </c>
      <c r="C142" s="66">
        <v>2020</v>
      </c>
      <c r="D142" s="55">
        <v>305</v>
      </c>
      <c r="E142" s="55" t="s">
        <v>523</v>
      </c>
      <c r="F142" s="55" t="s">
        <v>14</v>
      </c>
      <c r="G142" s="103"/>
      <c r="H142" s="287">
        <v>25</v>
      </c>
      <c r="I142" s="264">
        <f t="shared" si="6"/>
        <v>500</v>
      </c>
      <c r="J142" s="259">
        <v>20</v>
      </c>
    </row>
    <row r="143" spans="1:16" s="242" customFormat="1" x14ac:dyDescent="0.2">
      <c r="B143" s="66">
        <v>2021</v>
      </c>
      <c r="C143" s="66">
        <v>2021</v>
      </c>
      <c r="D143" s="55">
        <v>252</v>
      </c>
      <c r="E143" s="690" t="s">
        <v>378</v>
      </c>
      <c r="F143" s="55" t="s">
        <v>14</v>
      </c>
      <c r="G143" s="103"/>
      <c r="H143" s="287">
        <v>31</v>
      </c>
      <c r="I143" s="264">
        <f t="shared" si="6"/>
        <v>5425</v>
      </c>
      <c r="J143" s="259">
        <v>175</v>
      </c>
    </row>
    <row r="144" spans="1:16" s="242" customFormat="1" x14ac:dyDescent="0.2">
      <c r="B144" s="283">
        <v>2021</v>
      </c>
      <c r="C144" s="66">
        <v>2021</v>
      </c>
      <c r="D144" s="55">
        <v>287</v>
      </c>
      <c r="E144" s="690" t="s">
        <v>570</v>
      </c>
      <c r="F144" s="55" t="s">
        <v>14</v>
      </c>
      <c r="G144" s="103"/>
      <c r="H144" s="287">
        <v>2850</v>
      </c>
      <c r="I144" s="104">
        <f t="shared" si="6"/>
        <v>0</v>
      </c>
      <c r="J144" s="259"/>
    </row>
    <row r="145" spans="2:15" s="242" customFormat="1" x14ac:dyDescent="0.2">
      <c r="B145" s="166">
        <v>2020</v>
      </c>
      <c r="C145" s="166">
        <v>2020</v>
      </c>
      <c r="D145" s="55">
        <v>187</v>
      </c>
      <c r="E145" s="690" t="s">
        <v>43</v>
      </c>
      <c r="F145" s="55" t="s">
        <v>14</v>
      </c>
      <c r="G145" s="55"/>
      <c r="H145" s="287">
        <v>5240</v>
      </c>
      <c r="I145" s="104">
        <f>J145*H145</f>
        <v>41920</v>
      </c>
      <c r="J145" s="258">
        <v>8</v>
      </c>
    </row>
    <row r="146" spans="2:15" s="242" customFormat="1" x14ac:dyDescent="0.2">
      <c r="B146" s="66">
        <v>2020</v>
      </c>
      <c r="C146" s="283">
        <v>2020</v>
      </c>
      <c r="D146" s="55">
        <v>231</v>
      </c>
      <c r="E146" s="690" t="s">
        <v>501</v>
      </c>
      <c r="F146" s="55" t="s">
        <v>14</v>
      </c>
      <c r="G146" s="103"/>
      <c r="H146" s="287">
        <v>4897</v>
      </c>
      <c r="I146" s="104">
        <f>H146*J146</f>
        <v>44073</v>
      </c>
      <c r="J146" s="258">
        <v>9</v>
      </c>
    </row>
    <row r="147" spans="2:15" s="242" customFormat="1" x14ac:dyDescent="0.2">
      <c r="B147" s="282">
        <v>43622</v>
      </c>
      <c r="C147" s="282">
        <v>43622</v>
      </c>
      <c r="D147" s="55">
        <v>245</v>
      </c>
      <c r="E147" s="690" t="s">
        <v>502</v>
      </c>
      <c r="F147" s="55" t="s">
        <v>14</v>
      </c>
      <c r="G147" s="55"/>
      <c r="H147" s="287">
        <v>3556.22</v>
      </c>
      <c r="I147" s="104">
        <f>J147*H147</f>
        <v>17781.099999999999</v>
      </c>
      <c r="J147" s="258">
        <v>5</v>
      </c>
    </row>
    <row r="148" spans="2:15" s="249" customFormat="1" x14ac:dyDescent="0.2">
      <c r="B148" s="283">
        <v>2021</v>
      </c>
      <c r="C148" s="66">
        <v>2021</v>
      </c>
      <c r="D148" s="55">
        <v>246</v>
      </c>
      <c r="E148" s="690" t="s">
        <v>506</v>
      </c>
      <c r="F148" s="55" t="s">
        <v>14</v>
      </c>
      <c r="G148" s="103"/>
      <c r="H148" s="287">
        <v>4454.5</v>
      </c>
      <c r="I148" s="104">
        <f>H148*J148</f>
        <v>0</v>
      </c>
      <c r="J148" s="259"/>
      <c r="K148" s="592"/>
    </row>
    <row r="149" spans="2:15" s="249" customFormat="1" x14ac:dyDescent="0.2">
      <c r="B149" s="283">
        <v>2020</v>
      </c>
      <c r="C149" s="66">
        <v>2020</v>
      </c>
      <c r="D149" s="55">
        <v>249</v>
      </c>
      <c r="E149" s="690" t="s">
        <v>507</v>
      </c>
      <c r="F149" s="55" t="s">
        <v>14</v>
      </c>
      <c r="G149" s="103"/>
      <c r="H149" s="287">
        <v>2767.1</v>
      </c>
      <c r="I149" s="104">
        <f>H149*J149</f>
        <v>0</v>
      </c>
      <c r="J149" s="259"/>
    </row>
    <row r="150" spans="2:15" s="249" customFormat="1" x14ac:dyDescent="0.2">
      <c r="B150" s="166">
        <v>2021</v>
      </c>
      <c r="C150" s="166">
        <v>2021</v>
      </c>
      <c r="D150" s="55">
        <v>183</v>
      </c>
      <c r="E150" s="690" t="s">
        <v>138</v>
      </c>
      <c r="F150" s="55" t="s">
        <v>14</v>
      </c>
      <c r="G150" s="103"/>
      <c r="H150" s="287">
        <v>713.9</v>
      </c>
      <c r="I150" s="104">
        <f>H150*J150</f>
        <v>3569.5</v>
      </c>
      <c r="J150" s="259">
        <v>5</v>
      </c>
      <c r="K150" s="89"/>
    </row>
    <row r="151" spans="2:15" s="249" customFormat="1" x14ac:dyDescent="0.2">
      <c r="B151" s="283">
        <v>2021</v>
      </c>
      <c r="C151" s="66">
        <v>2021</v>
      </c>
      <c r="D151" s="55">
        <v>291</v>
      </c>
      <c r="E151" s="690" t="s">
        <v>569</v>
      </c>
      <c r="F151" s="55" t="s">
        <v>14</v>
      </c>
      <c r="G151" s="103"/>
      <c r="H151" s="287">
        <v>2550</v>
      </c>
      <c r="I151" s="104">
        <f>H151*J151</f>
        <v>38250</v>
      </c>
      <c r="J151" s="259">
        <v>15</v>
      </c>
    </row>
    <row r="152" spans="2:15" s="249" customFormat="1" x14ac:dyDescent="0.2">
      <c r="B152" s="66">
        <v>2021</v>
      </c>
      <c r="C152" s="283">
        <v>2021</v>
      </c>
      <c r="D152" s="55">
        <v>235</v>
      </c>
      <c r="E152" s="690" t="s">
        <v>477</v>
      </c>
      <c r="F152" s="55" t="s">
        <v>14</v>
      </c>
      <c r="G152" s="103"/>
      <c r="H152" s="287">
        <v>2930</v>
      </c>
      <c r="I152" s="104">
        <f>H152*J152</f>
        <v>64460</v>
      </c>
      <c r="J152" s="259">
        <v>22</v>
      </c>
    </row>
    <row r="153" spans="2:15" x14ac:dyDescent="0.2">
      <c r="B153" s="282">
        <v>43622</v>
      </c>
      <c r="C153" s="282">
        <v>43622</v>
      </c>
      <c r="D153" s="55">
        <v>308</v>
      </c>
      <c r="E153" s="690" t="s">
        <v>555</v>
      </c>
      <c r="F153" s="55" t="s">
        <v>14</v>
      </c>
      <c r="G153" s="55"/>
      <c r="H153" s="287">
        <v>2466.1999999999998</v>
      </c>
      <c r="I153" s="104">
        <f t="shared" ref="I153:I160" si="7">J153*H153</f>
        <v>14797.199999999999</v>
      </c>
      <c r="J153" s="258">
        <v>6</v>
      </c>
    </row>
    <row r="154" spans="2:15" x14ac:dyDescent="0.2">
      <c r="B154" s="282">
        <v>43622</v>
      </c>
      <c r="C154" s="282">
        <v>43622</v>
      </c>
      <c r="D154" s="55">
        <v>299</v>
      </c>
      <c r="E154" s="690" t="s">
        <v>147</v>
      </c>
      <c r="F154" s="55" t="s">
        <v>14</v>
      </c>
      <c r="G154" s="55"/>
      <c r="H154" s="287">
        <v>2466.1999999999998</v>
      </c>
      <c r="I154" s="104">
        <f t="shared" si="7"/>
        <v>7398.5999999999995</v>
      </c>
      <c r="J154" s="258">
        <v>3</v>
      </c>
    </row>
    <row r="155" spans="2:15" x14ac:dyDescent="0.2">
      <c r="B155" s="283">
        <v>2021</v>
      </c>
      <c r="C155" s="283">
        <v>2021</v>
      </c>
      <c r="D155" s="55">
        <v>215</v>
      </c>
      <c r="E155" s="690" t="s">
        <v>149</v>
      </c>
      <c r="F155" s="55" t="s">
        <v>14</v>
      </c>
      <c r="G155" s="55"/>
      <c r="H155" s="287">
        <v>2596</v>
      </c>
      <c r="I155" s="104">
        <f t="shared" si="7"/>
        <v>5192</v>
      </c>
      <c r="J155" s="258">
        <v>2</v>
      </c>
    </row>
    <row r="156" spans="2:15" x14ac:dyDescent="0.2">
      <c r="B156" s="282">
        <v>43622</v>
      </c>
      <c r="C156" s="282">
        <v>43622</v>
      </c>
      <c r="D156" s="55">
        <v>232</v>
      </c>
      <c r="E156" s="690" t="s">
        <v>228</v>
      </c>
      <c r="F156" s="55" t="s">
        <v>14</v>
      </c>
      <c r="G156" s="55"/>
      <c r="H156" s="287">
        <v>10839.48</v>
      </c>
      <c r="I156" s="104">
        <f t="shared" si="7"/>
        <v>0</v>
      </c>
      <c r="J156" s="258"/>
    </row>
    <row r="157" spans="2:15" x14ac:dyDescent="0.2">
      <c r="B157" s="282">
        <v>43622</v>
      </c>
      <c r="C157" s="282">
        <v>43622</v>
      </c>
      <c r="D157" s="55">
        <v>250</v>
      </c>
      <c r="E157" s="690" t="s">
        <v>505</v>
      </c>
      <c r="F157" s="55" t="s">
        <v>14</v>
      </c>
      <c r="G157" s="55"/>
      <c r="H157" s="287">
        <v>1325.52</v>
      </c>
      <c r="I157" s="104">
        <f t="shared" si="7"/>
        <v>2651.04</v>
      </c>
      <c r="J157" s="258">
        <v>2</v>
      </c>
      <c r="K157" s="242"/>
      <c r="L157" s="238"/>
      <c r="M157" s="238"/>
      <c r="O157" s="89" t="s">
        <v>610</v>
      </c>
    </row>
    <row r="158" spans="2:15" x14ac:dyDescent="0.2">
      <c r="B158" s="282">
        <v>43622</v>
      </c>
      <c r="C158" s="282">
        <v>43622</v>
      </c>
      <c r="D158" s="55">
        <v>248</v>
      </c>
      <c r="E158" s="690" t="s">
        <v>135</v>
      </c>
      <c r="F158" s="55" t="s">
        <v>14</v>
      </c>
      <c r="G158" s="103"/>
      <c r="H158" s="287">
        <v>2088.6</v>
      </c>
      <c r="I158" s="104">
        <f t="shared" si="7"/>
        <v>4177.2</v>
      </c>
      <c r="J158" s="258">
        <v>2</v>
      </c>
      <c r="K158" s="242"/>
      <c r="L158" s="238"/>
      <c r="M158" s="238"/>
    </row>
    <row r="159" spans="2:15" s="37" customFormat="1" ht="12.75" x14ac:dyDescent="0.2">
      <c r="B159" s="283">
        <v>2021</v>
      </c>
      <c r="C159" s="283">
        <v>2021</v>
      </c>
      <c r="D159" s="55">
        <v>236</v>
      </c>
      <c r="E159" s="690" t="s">
        <v>269</v>
      </c>
      <c r="F159" s="55" t="s">
        <v>14</v>
      </c>
      <c r="G159" s="103"/>
      <c r="H159" s="287">
        <v>1331.48</v>
      </c>
      <c r="I159" s="104">
        <f t="shared" si="7"/>
        <v>10651.84</v>
      </c>
      <c r="J159" s="258">
        <v>8</v>
      </c>
      <c r="K159" s="89"/>
      <c r="L159" s="89"/>
      <c r="M159" s="89"/>
    </row>
    <row r="160" spans="2:15" x14ac:dyDescent="0.2">
      <c r="B160" s="283">
        <v>2021</v>
      </c>
      <c r="C160" s="283">
        <v>2021</v>
      </c>
      <c r="D160" s="55">
        <v>216</v>
      </c>
      <c r="E160" s="690" t="s">
        <v>568</v>
      </c>
      <c r="F160" s="55" t="s">
        <v>14</v>
      </c>
      <c r="G160" s="55"/>
      <c r="H160" s="287">
        <v>5400</v>
      </c>
      <c r="I160" s="104">
        <f t="shared" si="7"/>
        <v>32400</v>
      </c>
      <c r="J160" s="258">
        <v>6</v>
      </c>
    </row>
    <row r="161" spans="2:13" ht="12.75" x14ac:dyDescent="0.2">
      <c r="B161" s="166">
        <v>2020</v>
      </c>
      <c r="C161" s="166">
        <v>2020</v>
      </c>
      <c r="D161" s="55">
        <v>182</v>
      </c>
      <c r="E161" s="690" t="s">
        <v>123</v>
      </c>
      <c r="F161" s="55" t="s">
        <v>14</v>
      </c>
      <c r="G161" s="103"/>
      <c r="H161" s="287">
        <v>713.9</v>
      </c>
      <c r="I161" s="104">
        <f>H161*J161</f>
        <v>0</v>
      </c>
      <c r="J161" s="259"/>
      <c r="K161" s="37"/>
    </row>
    <row r="162" spans="2:13" x14ac:dyDescent="0.2">
      <c r="B162" s="101">
        <v>43622</v>
      </c>
      <c r="C162" s="101">
        <v>43622</v>
      </c>
      <c r="D162" s="55">
        <v>184</v>
      </c>
      <c r="E162" s="690" t="s">
        <v>499</v>
      </c>
      <c r="F162" s="55" t="s">
        <v>14</v>
      </c>
      <c r="G162" s="55"/>
      <c r="H162" s="287">
        <v>2596</v>
      </c>
      <c r="I162" s="104">
        <f>J162*H162</f>
        <v>7788</v>
      </c>
      <c r="J162" s="258">
        <v>3</v>
      </c>
    </row>
    <row r="163" spans="2:13" x14ac:dyDescent="0.2">
      <c r="B163" s="66">
        <v>2020</v>
      </c>
      <c r="C163" s="66">
        <v>2020</v>
      </c>
      <c r="D163" s="55">
        <v>306</v>
      </c>
      <c r="E163" s="55" t="s">
        <v>524</v>
      </c>
      <c r="F163" s="55" t="s">
        <v>14</v>
      </c>
      <c r="G163" s="103"/>
      <c r="H163" s="287">
        <v>10</v>
      </c>
      <c r="I163" s="264">
        <f>H163*J163</f>
        <v>200</v>
      </c>
      <c r="J163" s="259">
        <v>20</v>
      </c>
    </row>
    <row r="164" spans="2:13" x14ac:dyDescent="0.2">
      <c r="B164" s="66">
        <v>2020</v>
      </c>
      <c r="C164" s="66">
        <v>2020</v>
      </c>
      <c r="D164" s="55">
        <v>307</v>
      </c>
      <c r="E164" s="690" t="s">
        <v>657</v>
      </c>
      <c r="F164" s="55" t="s">
        <v>45</v>
      </c>
      <c r="G164" s="103"/>
      <c r="H164" s="287">
        <v>512.86</v>
      </c>
      <c r="I164" s="264">
        <f>H164*J164</f>
        <v>20514.400000000001</v>
      </c>
      <c r="J164" s="259">
        <v>40</v>
      </c>
    </row>
    <row r="165" spans="2:13" s="168" customFormat="1" ht="15" x14ac:dyDescent="0.25">
      <c r="B165" s="101">
        <v>43649</v>
      </c>
      <c r="C165" s="101">
        <v>43649</v>
      </c>
      <c r="D165" s="166">
        <v>162</v>
      </c>
      <c r="E165" s="690" t="s">
        <v>658</v>
      </c>
      <c r="F165" s="55" t="s">
        <v>14</v>
      </c>
      <c r="G165" s="103"/>
      <c r="H165" s="287">
        <v>290</v>
      </c>
      <c r="I165" s="104">
        <f>J165*H165</f>
        <v>1450</v>
      </c>
      <c r="J165" s="258">
        <v>5</v>
      </c>
      <c r="K165" s="89"/>
      <c r="L165" s="89"/>
      <c r="M165" s="89"/>
    </row>
    <row r="166" spans="2:13" s="37" customFormat="1" ht="12.75" x14ac:dyDescent="0.2">
      <c r="B166" s="101">
        <v>43649</v>
      </c>
      <c r="C166" s="101">
        <v>43649</v>
      </c>
      <c r="D166" s="55">
        <v>163</v>
      </c>
      <c r="E166" s="690" t="s">
        <v>659</v>
      </c>
      <c r="F166" s="55" t="s">
        <v>14</v>
      </c>
      <c r="G166" s="103"/>
      <c r="H166" s="287">
        <v>528</v>
      </c>
      <c r="I166" s="104">
        <f>H166*J166</f>
        <v>2640</v>
      </c>
      <c r="J166" s="258">
        <v>5</v>
      </c>
      <c r="K166" s="89"/>
      <c r="L166" s="89"/>
      <c r="M166" s="89"/>
    </row>
    <row r="167" spans="2:13" ht="15" x14ac:dyDescent="0.25">
      <c r="B167" s="101">
        <v>43649</v>
      </c>
      <c r="C167" s="101">
        <v>43649</v>
      </c>
      <c r="D167" s="55">
        <v>164</v>
      </c>
      <c r="E167" s="690" t="s">
        <v>660</v>
      </c>
      <c r="F167" s="55" t="s">
        <v>14</v>
      </c>
      <c r="G167" s="103"/>
      <c r="H167" s="287">
        <v>190.26</v>
      </c>
      <c r="I167" s="104">
        <f>J167*H167</f>
        <v>190.26</v>
      </c>
      <c r="J167" s="258">
        <v>1</v>
      </c>
      <c r="K167" s="168"/>
    </row>
    <row r="168" spans="2:13" ht="12.75" x14ac:dyDescent="0.2">
      <c r="B168" s="166">
        <v>2020</v>
      </c>
      <c r="C168" s="166">
        <v>2020</v>
      </c>
      <c r="D168" s="55">
        <v>159</v>
      </c>
      <c r="E168" s="690" t="s">
        <v>661</v>
      </c>
      <c r="F168" s="55" t="s">
        <v>14</v>
      </c>
      <c r="G168" s="55"/>
      <c r="H168" s="287">
        <v>609.84</v>
      </c>
      <c r="I168" s="104">
        <f>J168*H168</f>
        <v>3049.2000000000003</v>
      </c>
      <c r="J168" s="258">
        <v>5</v>
      </c>
      <c r="K168" s="37"/>
    </row>
    <row r="169" spans="2:13" x14ac:dyDescent="0.2">
      <c r="B169" s="101">
        <v>43504</v>
      </c>
      <c r="C169" s="101">
        <v>43504</v>
      </c>
      <c r="D169" s="55">
        <v>185</v>
      </c>
      <c r="E169" s="690" t="s">
        <v>597</v>
      </c>
      <c r="F169" s="55" t="s">
        <v>10</v>
      </c>
      <c r="G169" s="103"/>
      <c r="H169" s="287">
        <v>2913</v>
      </c>
      <c r="I169" s="104">
        <f>J169*H169</f>
        <v>2913</v>
      </c>
      <c r="J169" s="258">
        <v>1</v>
      </c>
    </row>
    <row r="170" spans="2:13" ht="12.75" x14ac:dyDescent="0.2">
      <c r="B170" s="283">
        <v>2018</v>
      </c>
      <c r="C170" s="283">
        <v>2018</v>
      </c>
      <c r="D170" s="55">
        <v>172</v>
      </c>
      <c r="E170" s="690" t="s">
        <v>594</v>
      </c>
      <c r="F170" s="55" t="s">
        <v>10</v>
      </c>
      <c r="G170" s="55"/>
      <c r="H170" s="287">
        <v>1857</v>
      </c>
      <c r="I170" s="104">
        <f>J170*H170</f>
        <v>0</v>
      </c>
      <c r="J170" s="258"/>
      <c r="L170" s="37"/>
      <c r="M170" s="37"/>
    </row>
    <row r="171" spans="2:13" x14ac:dyDescent="0.2">
      <c r="B171" s="166">
        <v>2018</v>
      </c>
      <c r="C171" s="166">
        <v>2018</v>
      </c>
      <c r="D171" s="166">
        <v>191</v>
      </c>
      <c r="E171" s="690" t="s">
        <v>66</v>
      </c>
      <c r="F171" s="55" t="s">
        <v>10</v>
      </c>
      <c r="G171" s="55"/>
      <c r="H171" s="287">
        <v>1857</v>
      </c>
      <c r="I171" s="104">
        <f>J171*H171</f>
        <v>3714</v>
      </c>
      <c r="J171" s="258">
        <v>2</v>
      </c>
    </row>
    <row r="172" spans="2:13" x14ac:dyDescent="0.2">
      <c r="B172" s="95"/>
      <c r="C172" s="95"/>
      <c r="D172" s="95"/>
      <c r="E172" s="95"/>
      <c r="F172" s="95"/>
      <c r="G172" s="97"/>
      <c r="H172" s="594"/>
      <c r="I172" s="98"/>
      <c r="J172" s="257"/>
    </row>
    <row r="173" spans="2:13" x14ac:dyDescent="0.2">
      <c r="B173" s="95"/>
      <c r="C173" s="95"/>
      <c r="D173" s="95"/>
      <c r="E173" s="95"/>
      <c r="F173" s="95"/>
      <c r="G173" s="97"/>
      <c r="H173" s="594"/>
      <c r="I173" s="98"/>
      <c r="J173" s="257"/>
    </row>
    <row r="174" spans="2:13" x14ac:dyDescent="0.2">
      <c r="B174" s="285"/>
      <c r="C174" s="285"/>
      <c r="D174" s="118"/>
      <c r="E174" s="118"/>
      <c r="F174" s="118"/>
      <c r="G174" s="119"/>
      <c r="H174" s="598"/>
      <c r="I174" s="120"/>
      <c r="J174" s="279"/>
    </row>
    <row r="175" spans="2:13" x14ac:dyDescent="0.2">
      <c r="B175" s="285"/>
      <c r="C175" s="285"/>
      <c r="D175" s="118"/>
      <c r="E175" s="118"/>
      <c r="F175" s="118"/>
      <c r="G175" s="119"/>
      <c r="H175" s="598"/>
      <c r="I175" s="120"/>
      <c r="J175" s="608"/>
    </row>
    <row r="176" spans="2:13" ht="15" x14ac:dyDescent="0.25">
      <c r="L176" s="168"/>
      <c r="M176" s="168"/>
    </row>
    <row r="177" spans="2:13" ht="12.75" x14ac:dyDescent="0.2">
      <c r="D177" s="118"/>
      <c r="E177" s="118"/>
      <c r="F177" s="118"/>
      <c r="G177" s="119"/>
      <c r="H177" s="598"/>
      <c r="I177" s="120"/>
      <c r="L177" s="37"/>
      <c r="M177" s="37"/>
    </row>
    <row r="178" spans="2:13" ht="12.75" x14ac:dyDescent="0.2">
      <c r="B178" s="284" t="s">
        <v>456</v>
      </c>
      <c r="D178" s="72"/>
      <c r="E178" s="72"/>
      <c r="F178" s="72" t="s">
        <v>363</v>
      </c>
      <c r="G178" s="73"/>
      <c r="H178" s="597"/>
      <c r="I178" s="74"/>
      <c r="J178" s="270"/>
    </row>
    <row r="179" spans="2:13" x14ac:dyDescent="0.2">
      <c r="D179" s="118"/>
      <c r="E179" s="118"/>
      <c r="F179" s="118"/>
      <c r="G179" s="119"/>
      <c r="H179" s="598"/>
      <c r="I179" s="120"/>
      <c r="L179" s="89" t="s">
        <v>626</v>
      </c>
    </row>
    <row r="180" spans="2:13" x14ac:dyDescent="0.2">
      <c r="D180" s="118"/>
      <c r="E180" s="118"/>
      <c r="F180" s="118"/>
      <c r="G180" s="119"/>
      <c r="H180" s="598"/>
      <c r="I180" s="120"/>
    </row>
    <row r="181" spans="2:13" x14ac:dyDescent="0.2">
      <c r="D181" s="118"/>
      <c r="E181" s="118"/>
      <c r="F181" s="118"/>
      <c r="G181" s="119"/>
      <c r="H181" s="598"/>
      <c r="I181" s="120"/>
    </row>
    <row r="182" spans="2:13" x14ac:dyDescent="0.2">
      <c r="D182" s="118"/>
      <c r="E182" s="118"/>
      <c r="F182" s="118"/>
      <c r="G182" s="119"/>
      <c r="H182" s="598"/>
      <c r="I182" s="120"/>
    </row>
    <row r="183" spans="2:13" x14ac:dyDescent="0.2">
      <c r="D183" s="118"/>
      <c r="E183" s="118"/>
      <c r="F183" s="118"/>
      <c r="G183" s="119"/>
      <c r="H183" s="598"/>
      <c r="I183" s="120"/>
    </row>
    <row r="184" spans="2:13" ht="15" x14ac:dyDescent="0.25">
      <c r="B184" s="293" t="s">
        <v>360</v>
      </c>
      <c r="C184" s="293"/>
      <c r="D184" s="294"/>
      <c r="E184" s="294"/>
      <c r="F184" s="296" t="s">
        <v>343</v>
      </c>
      <c r="G184" s="296"/>
      <c r="H184" s="599"/>
      <c r="I184" s="297"/>
      <c r="J184" s="299"/>
    </row>
    <row r="185" spans="2:13" ht="12.75" x14ac:dyDescent="0.2">
      <c r="B185" s="37" t="s">
        <v>450</v>
      </c>
      <c r="C185" s="37"/>
      <c r="D185" s="72"/>
      <c r="E185" s="37"/>
      <c r="F185" s="57" t="s">
        <v>362</v>
      </c>
      <c r="G185" s="65"/>
      <c r="H185" s="600"/>
      <c r="I185" s="74"/>
      <c r="J185" s="270"/>
    </row>
    <row r="186" spans="2:13" x14ac:dyDescent="0.2">
      <c r="D186" s="118"/>
      <c r="E186" s="118"/>
      <c r="G186" s="89"/>
      <c r="H186" s="255"/>
      <c r="I186" s="89"/>
    </row>
    <row r="187" spans="2:13" x14ac:dyDescent="0.2">
      <c r="B187" s="89"/>
      <c r="C187" s="89"/>
    </row>
    <row r="188" spans="2:13" x14ac:dyDescent="0.2">
      <c r="B188" s="89"/>
      <c r="C188" s="89"/>
    </row>
    <row r="189" spans="2:13" x14ac:dyDescent="0.2">
      <c r="B189" s="89"/>
      <c r="C189" s="89"/>
      <c r="F189" s="115"/>
    </row>
    <row r="190" spans="2:13" x14ac:dyDescent="0.2">
      <c r="B190" s="89"/>
      <c r="C190" s="89"/>
      <c r="F190" s="115"/>
      <c r="I190" s="89"/>
    </row>
    <row r="191" spans="2:13" x14ac:dyDescent="0.2">
      <c r="B191" s="89"/>
      <c r="C191" s="89"/>
      <c r="F191" s="115"/>
      <c r="I191" s="89"/>
    </row>
    <row r="192" spans="2:13" x14ac:dyDescent="0.2">
      <c r="B192" s="89"/>
      <c r="C192" s="89"/>
      <c r="F192" s="115"/>
      <c r="I192" s="89"/>
    </row>
    <row r="193" spans="2:9" x14ac:dyDescent="0.2">
      <c r="B193" s="89"/>
      <c r="C193" s="89"/>
      <c r="F193" s="115"/>
      <c r="I193" s="89"/>
    </row>
    <row r="194" spans="2:9" x14ac:dyDescent="0.2">
      <c r="B194" s="89"/>
      <c r="C194" s="89"/>
      <c r="F194" s="115"/>
      <c r="I194" s="89"/>
    </row>
    <row r="195" spans="2:9" x14ac:dyDescent="0.2">
      <c r="B195" s="89"/>
      <c r="C195" s="89"/>
      <c r="F195" s="115"/>
      <c r="I195" s="89"/>
    </row>
    <row r="196" spans="2:9" x14ac:dyDescent="0.2">
      <c r="B196" s="89"/>
      <c r="C196" s="89"/>
      <c r="F196" s="115"/>
      <c r="I196" s="89"/>
    </row>
    <row r="197" spans="2:9" x14ac:dyDescent="0.2">
      <c r="B197" s="89"/>
      <c r="C197" s="89"/>
      <c r="F197" s="115"/>
      <c r="I197" s="89"/>
    </row>
    <row r="198" spans="2:9" x14ac:dyDescent="0.2">
      <c r="B198" s="89"/>
      <c r="C198" s="89"/>
      <c r="F198" s="115"/>
      <c r="I198" s="89"/>
    </row>
    <row r="199" spans="2:9" x14ac:dyDescent="0.2">
      <c r="B199" s="89"/>
      <c r="C199" s="89"/>
      <c r="F199" s="115"/>
      <c r="I199" s="89"/>
    </row>
    <row r="200" spans="2:9" x14ac:dyDescent="0.2">
      <c r="B200" s="89"/>
      <c r="C200" s="89"/>
      <c r="F200" s="115"/>
      <c r="G200" s="89"/>
      <c r="H200" s="255"/>
      <c r="I200" s="89"/>
    </row>
    <row r="201" spans="2:9" x14ac:dyDescent="0.2">
      <c r="B201" s="89"/>
      <c r="C201" s="89"/>
      <c r="F201" s="115"/>
      <c r="G201" s="89"/>
      <c r="H201" s="255"/>
      <c r="I201" s="89"/>
    </row>
    <row r="202" spans="2:9" x14ac:dyDescent="0.2">
      <c r="B202" s="89"/>
      <c r="C202" s="89"/>
      <c r="F202" s="115"/>
      <c r="G202" s="89"/>
      <c r="H202" s="255"/>
      <c r="I202" s="89"/>
    </row>
    <row r="203" spans="2:9" x14ac:dyDescent="0.2">
      <c r="B203" s="89"/>
      <c r="C203" s="89"/>
      <c r="F203" s="115"/>
      <c r="G203" s="89"/>
      <c r="H203" s="255"/>
      <c r="I203" s="89"/>
    </row>
    <row r="204" spans="2:9" x14ac:dyDescent="0.2">
      <c r="B204" s="89"/>
      <c r="C204" s="89"/>
      <c r="F204" s="115"/>
      <c r="G204" s="89"/>
      <c r="H204" s="255"/>
      <c r="I204" s="89"/>
    </row>
    <row r="205" spans="2:9" x14ac:dyDescent="0.2">
      <c r="B205" s="89"/>
      <c r="C205" s="89"/>
      <c r="F205" s="115"/>
      <c r="G205" s="89"/>
      <c r="H205" s="255"/>
      <c r="I205" s="89"/>
    </row>
    <row r="206" spans="2:9" x14ac:dyDescent="0.2">
      <c r="B206" s="89"/>
      <c r="C206" s="89"/>
      <c r="F206" s="115"/>
      <c r="G206" s="89"/>
      <c r="H206" s="255"/>
      <c r="I206" s="89"/>
    </row>
    <row r="207" spans="2:9" x14ac:dyDescent="0.2">
      <c r="B207" s="89"/>
      <c r="C207" s="89"/>
      <c r="F207" s="115"/>
      <c r="G207" s="89"/>
      <c r="H207" s="255"/>
      <c r="I207" s="89"/>
    </row>
    <row r="208" spans="2:9" x14ac:dyDescent="0.2">
      <c r="B208" s="89"/>
      <c r="C208" s="89"/>
      <c r="F208" s="115"/>
      <c r="G208" s="89"/>
      <c r="H208" s="255"/>
      <c r="I208" s="89"/>
    </row>
    <row r="209" spans="2:9" x14ac:dyDescent="0.2">
      <c r="B209" s="89"/>
      <c r="C209" s="89"/>
      <c r="F209" s="115"/>
      <c r="G209" s="89"/>
      <c r="H209" s="255"/>
      <c r="I209" s="89"/>
    </row>
    <row r="210" spans="2:9" x14ac:dyDescent="0.2">
      <c r="B210" s="89"/>
      <c r="C210" s="89"/>
      <c r="F210" s="115"/>
      <c r="G210" s="89"/>
      <c r="H210" s="255"/>
      <c r="I210" s="89"/>
    </row>
    <row r="211" spans="2:9" x14ac:dyDescent="0.2">
      <c r="B211" s="89"/>
      <c r="C211" s="89"/>
      <c r="F211" s="115"/>
      <c r="G211" s="89"/>
      <c r="H211" s="255"/>
      <c r="I211" s="89"/>
    </row>
    <row r="212" spans="2:9" x14ac:dyDescent="0.2">
      <c r="B212" s="89"/>
      <c r="C212" s="89"/>
      <c r="F212" s="115"/>
      <c r="G212" s="89"/>
      <c r="H212" s="255"/>
      <c r="I212" s="89"/>
    </row>
    <row r="213" spans="2:9" x14ac:dyDescent="0.2">
      <c r="B213" s="89"/>
      <c r="C213" s="89"/>
      <c r="F213" s="115"/>
      <c r="G213" s="89"/>
      <c r="H213" s="255"/>
      <c r="I213" s="89"/>
    </row>
    <row r="214" spans="2:9" x14ac:dyDescent="0.2">
      <c r="B214" s="89"/>
      <c r="C214" s="89"/>
      <c r="F214" s="115"/>
      <c r="G214" s="89"/>
      <c r="H214" s="255"/>
      <c r="I214" s="89"/>
    </row>
    <row r="215" spans="2:9" x14ac:dyDescent="0.2">
      <c r="B215" s="89"/>
      <c r="C215" s="89"/>
      <c r="F215" s="115"/>
      <c r="G215" s="89"/>
      <c r="H215" s="255"/>
      <c r="I215" s="89"/>
    </row>
    <row r="216" spans="2:9" x14ac:dyDescent="0.2">
      <c r="B216" s="89"/>
      <c r="C216" s="89"/>
      <c r="F216" s="115"/>
      <c r="G216" s="89"/>
      <c r="H216" s="255"/>
      <c r="I216" s="89"/>
    </row>
    <row r="217" spans="2:9" x14ac:dyDescent="0.2">
      <c r="B217" s="89"/>
      <c r="C217" s="89"/>
      <c r="F217" s="115"/>
      <c r="G217" s="89"/>
      <c r="H217" s="255"/>
      <c r="I217" s="89"/>
    </row>
    <row r="218" spans="2:9" x14ac:dyDescent="0.2">
      <c r="B218" s="89"/>
      <c r="C218" s="89"/>
      <c r="F218" s="115"/>
      <c r="G218" s="89"/>
      <c r="H218" s="255"/>
      <c r="I218" s="89"/>
    </row>
    <row r="219" spans="2:9" x14ac:dyDescent="0.2">
      <c r="B219" s="89"/>
      <c r="C219" s="89"/>
      <c r="F219" s="115"/>
      <c r="G219" s="89"/>
      <c r="H219" s="255"/>
      <c r="I219" s="89"/>
    </row>
    <row r="220" spans="2:9" x14ac:dyDescent="0.2">
      <c r="B220" s="89"/>
      <c r="C220" s="89"/>
      <c r="F220" s="115"/>
      <c r="G220" s="89"/>
      <c r="H220" s="255"/>
      <c r="I220" s="89"/>
    </row>
    <row r="221" spans="2:9" x14ac:dyDescent="0.2">
      <c r="B221" s="89"/>
      <c r="C221" s="89"/>
      <c r="F221" s="115"/>
      <c r="G221" s="89"/>
      <c r="H221" s="255"/>
      <c r="I221" s="89"/>
    </row>
    <row r="222" spans="2:9" x14ac:dyDescent="0.2">
      <c r="B222" s="89"/>
      <c r="C222" s="89"/>
      <c r="F222" s="115"/>
      <c r="G222" s="89"/>
      <c r="H222" s="255"/>
      <c r="I222" s="89"/>
    </row>
    <row r="223" spans="2:9" x14ac:dyDescent="0.2">
      <c r="B223" s="89"/>
      <c r="C223" s="89"/>
      <c r="F223" s="115"/>
      <c r="G223" s="89"/>
      <c r="H223" s="255"/>
      <c r="I223" s="89"/>
    </row>
    <row r="224" spans="2:9" x14ac:dyDescent="0.2">
      <c r="B224" s="89"/>
      <c r="C224" s="89"/>
      <c r="F224" s="115"/>
      <c r="G224" s="89"/>
      <c r="H224" s="255"/>
      <c r="I224" s="89"/>
    </row>
    <row r="225" spans="2:9" x14ac:dyDescent="0.2">
      <c r="B225" s="89"/>
      <c r="C225" s="89"/>
      <c r="F225" s="115"/>
      <c r="G225" s="89"/>
      <c r="H225" s="255"/>
      <c r="I225" s="89"/>
    </row>
    <row r="226" spans="2:9" x14ac:dyDescent="0.2">
      <c r="B226" s="89"/>
      <c r="C226" s="89"/>
      <c r="F226" s="115"/>
      <c r="G226" s="89"/>
      <c r="H226" s="255"/>
      <c r="I226" s="89"/>
    </row>
    <row r="227" spans="2:9" x14ac:dyDescent="0.2">
      <c r="B227" s="89"/>
      <c r="C227" s="89"/>
      <c r="F227" s="115"/>
      <c r="G227" s="89"/>
      <c r="H227" s="255"/>
      <c r="I227" s="89"/>
    </row>
    <row r="228" spans="2:9" x14ac:dyDescent="0.2">
      <c r="B228" s="89"/>
      <c r="C228" s="89"/>
      <c r="F228" s="115"/>
      <c r="G228" s="89"/>
      <c r="H228" s="255"/>
      <c r="I228" s="89"/>
    </row>
    <row r="229" spans="2:9" x14ac:dyDescent="0.2">
      <c r="B229" s="89"/>
      <c r="C229" s="89"/>
      <c r="F229" s="115"/>
      <c r="G229" s="89"/>
      <c r="H229" s="255"/>
      <c r="I229" s="89"/>
    </row>
    <row r="230" spans="2:9" x14ac:dyDescent="0.2">
      <c r="B230" s="89"/>
      <c r="C230" s="89"/>
      <c r="F230" s="115"/>
      <c r="G230" s="89"/>
      <c r="H230" s="255"/>
      <c r="I230" s="89"/>
    </row>
    <row r="231" spans="2:9" x14ac:dyDescent="0.2">
      <c r="B231" s="89"/>
      <c r="C231" s="89"/>
      <c r="F231" s="115"/>
      <c r="G231" s="89"/>
      <c r="H231" s="255"/>
      <c r="I231" s="89"/>
    </row>
    <row r="232" spans="2:9" x14ac:dyDescent="0.2">
      <c r="B232" s="89"/>
      <c r="C232" s="89"/>
      <c r="F232" s="115"/>
      <c r="G232" s="89"/>
      <c r="H232" s="255"/>
      <c r="I232" s="89"/>
    </row>
    <row r="233" spans="2:9" x14ac:dyDescent="0.2">
      <c r="B233" s="89"/>
      <c r="C233" s="89"/>
      <c r="F233" s="115"/>
      <c r="G233" s="89"/>
      <c r="H233" s="255"/>
      <c r="I233" s="89"/>
    </row>
    <row r="234" spans="2:9" x14ac:dyDescent="0.2">
      <c r="B234" s="89"/>
      <c r="C234" s="89"/>
      <c r="F234" s="115"/>
      <c r="G234" s="89"/>
      <c r="H234" s="255"/>
      <c r="I234" s="89"/>
    </row>
    <row r="235" spans="2:9" x14ac:dyDescent="0.2">
      <c r="B235" s="89"/>
      <c r="C235" s="89"/>
      <c r="F235" s="115"/>
      <c r="G235" s="89"/>
      <c r="H235" s="255"/>
      <c r="I235" s="89"/>
    </row>
    <row r="236" spans="2:9" x14ac:dyDescent="0.2">
      <c r="B236" s="89"/>
      <c r="C236" s="89"/>
      <c r="F236" s="115"/>
      <c r="G236" s="89"/>
      <c r="H236" s="255"/>
      <c r="I236" s="89"/>
    </row>
    <row r="237" spans="2:9" x14ac:dyDescent="0.2">
      <c r="B237" s="89"/>
      <c r="C237" s="89"/>
      <c r="F237" s="115"/>
      <c r="G237" s="89"/>
      <c r="H237" s="255"/>
      <c r="I237" s="89"/>
    </row>
    <row r="238" spans="2:9" x14ac:dyDescent="0.2">
      <c r="B238" s="89"/>
      <c r="C238" s="89"/>
      <c r="F238" s="115"/>
      <c r="G238" s="89"/>
      <c r="H238" s="255"/>
      <c r="I238" s="89"/>
    </row>
    <row r="239" spans="2:9" x14ac:dyDescent="0.2">
      <c r="B239" s="89"/>
      <c r="C239" s="89"/>
      <c r="F239" s="115"/>
      <c r="G239" s="89"/>
      <c r="H239" s="255"/>
      <c r="I239" s="89"/>
    </row>
    <row r="240" spans="2:9" x14ac:dyDescent="0.2">
      <c r="B240" s="89"/>
      <c r="C240" s="89"/>
      <c r="F240" s="115"/>
      <c r="G240" s="89"/>
      <c r="H240" s="255"/>
      <c r="I240" s="89"/>
    </row>
    <row r="241" spans="2:9" x14ac:dyDescent="0.2">
      <c r="B241" s="89"/>
      <c r="C241" s="89"/>
      <c r="F241" s="115"/>
      <c r="G241" s="89"/>
      <c r="H241" s="255"/>
      <c r="I241" s="89"/>
    </row>
    <row r="242" spans="2:9" x14ac:dyDescent="0.2">
      <c r="B242" s="89"/>
      <c r="C242" s="89"/>
      <c r="F242" s="115"/>
      <c r="G242" s="89"/>
      <c r="H242" s="255"/>
      <c r="I242" s="89"/>
    </row>
    <row r="243" spans="2:9" x14ac:dyDescent="0.2">
      <c r="B243" s="89"/>
      <c r="C243" s="89"/>
      <c r="F243" s="115"/>
      <c r="G243" s="89"/>
      <c r="H243" s="255"/>
      <c r="I243" s="89"/>
    </row>
    <row r="244" spans="2:9" x14ac:dyDescent="0.2">
      <c r="B244" s="89"/>
      <c r="C244" s="89"/>
      <c r="F244" s="115"/>
      <c r="G244" s="89"/>
      <c r="H244" s="255"/>
      <c r="I244" s="89"/>
    </row>
    <row r="245" spans="2:9" x14ac:dyDescent="0.2">
      <c r="B245" s="89"/>
      <c r="C245" s="89"/>
      <c r="F245" s="115"/>
      <c r="G245" s="89"/>
      <c r="H245" s="255"/>
      <c r="I245" s="89"/>
    </row>
    <row r="246" spans="2:9" x14ac:dyDescent="0.2">
      <c r="B246" s="89"/>
      <c r="C246" s="89"/>
      <c r="F246" s="115"/>
      <c r="G246" s="89"/>
      <c r="H246" s="255"/>
      <c r="I246" s="89"/>
    </row>
    <row r="247" spans="2:9" x14ac:dyDescent="0.2">
      <c r="B247" s="89"/>
      <c r="C247" s="89"/>
      <c r="F247" s="115"/>
      <c r="G247" s="89"/>
      <c r="H247" s="255"/>
      <c r="I247" s="89"/>
    </row>
    <row r="248" spans="2:9" x14ac:dyDescent="0.2">
      <c r="B248" s="89"/>
      <c r="C248" s="89"/>
      <c r="F248" s="115"/>
      <c r="G248" s="89"/>
      <c r="H248" s="255"/>
      <c r="I248" s="89"/>
    </row>
    <row r="249" spans="2:9" x14ac:dyDescent="0.2">
      <c r="B249" s="89"/>
      <c r="C249" s="89"/>
      <c r="F249" s="115"/>
      <c r="G249" s="89"/>
      <c r="H249" s="255"/>
      <c r="I249" s="89"/>
    </row>
    <row r="250" spans="2:9" x14ac:dyDescent="0.2">
      <c r="B250" s="89"/>
      <c r="C250" s="89"/>
      <c r="F250" s="115"/>
      <c r="G250" s="89"/>
      <c r="H250" s="255"/>
      <c r="I250" s="89"/>
    </row>
    <row r="251" spans="2:9" x14ac:dyDescent="0.2">
      <c r="B251" s="89"/>
      <c r="C251" s="89"/>
      <c r="F251" s="115"/>
      <c r="G251" s="89"/>
      <c r="H251" s="255"/>
      <c r="I251" s="89"/>
    </row>
    <row r="252" spans="2:9" x14ac:dyDescent="0.2">
      <c r="B252" s="89"/>
      <c r="C252" s="89"/>
      <c r="F252" s="115"/>
      <c r="G252" s="89"/>
      <c r="H252" s="255"/>
      <c r="I252" s="89"/>
    </row>
    <row r="253" spans="2:9" x14ac:dyDescent="0.2">
      <c r="B253" s="89"/>
      <c r="C253" s="89"/>
      <c r="F253" s="115"/>
      <c r="G253" s="89"/>
      <c r="H253" s="255"/>
      <c r="I253" s="89"/>
    </row>
    <row r="254" spans="2:9" x14ac:dyDescent="0.2">
      <c r="B254" s="89"/>
      <c r="C254" s="89"/>
      <c r="F254" s="115"/>
      <c r="G254" s="89"/>
      <c r="H254" s="255"/>
      <c r="I254" s="89"/>
    </row>
    <row r="255" spans="2:9" x14ac:dyDescent="0.2">
      <c r="B255" s="89"/>
      <c r="C255" s="89"/>
      <c r="F255" s="115"/>
      <c r="G255" s="89"/>
      <c r="H255" s="255"/>
      <c r="I255" s="89"/>
    </row>
    <row r="256" spans="2:9" x14ac:dyDescent="0.2">
      <c r="B256" s="89"/>
      <c r="C256" s="89"/>
      <c r="F256" s="115"/>
      <c r="G256" s="89"/>
      <c r="H256" s="255"/>
      <c r="I256" s="89"/>
    </row>
    <row r="257" spans="2:9" x14ac:dyDescent="0.2">
      <c r="B257" s="89"/>
      <c r="C257" s="89"/>
      <c r="F257" s="115"/>
      <c r="G257" s="89"/>
      <c r="H257" s="255"/>
      <c r="I257" s="89"/>
    </row>
    <row r="258" spans="2:9" x14ac:dyDescent="0.2">
      <c r="B258" s="89"/>
      <c r="C258" s="89"/>
      <c r="F258" s="115"/>
      <c r="G258" s="89"/>
      <c r="H258" s="255"/>
      <c r="I258" s="89"/>
    </row>
    <row r="259" spans="2:9" x14ac:dyDescent="0.2">
      <c r="B259" s="89"/>
      <c r="C259" s="89"/>
      <c r="F259" s="115"/>
      <c r="G259" s="89"/>
      <c r="H259" s="255"/>
      <c r="I259" s="89"/>
    </row>
    <row r="260" spans="2:9" x14ac:dyDescent="0.2">
      <c r="B260" s="89"/>
      <c r="C260" s="89"/>
      <c r="F260" s="115"/>
      <c r="G260" s="89"/>
      <c r="H260" s="255"/>
      <c r="I260" s="89"/>
    </row>
    <row r="261" spans="2:9" x14ac:dyDescent="0.2">
      <c r="B261" s="89"/>
      <c r="C261" s="89"/>
      <c r="F261" s="115"/>
      <c r="G261" s="89"/>
      <c r="H261" s="255"/>
      <c r="I261" s="89"/>
    </row>
    <row r="262" spans="2:9" x14ac:dyDescent="0.2">
      <c r="B262" s="89"/>
      <c r="C262" s="89"/>
      <c r="F262" s="115"/>
      <c r="G262" s="89"/>
      <c r="H262" s="255"/>
      <c r="I262" s="89"/>
    </row>
    <row r="263" spans="2:9" x14ac:dyDescent="0.2">
      <c r="B263" s="89"/>
      <c r="C263" s="89"/>
      <c r="F263" s="115"/>
      <c r="G263" s="89"/>
      <c r="H263" s="255"/>
      <c r="I263" s="89"/>
    </row>
    <row r="264" spans="2:9" x14ac:dyDescent="0.2">
      <c r="B264" s="89"/>
      <c r="C264" s="89"/>
      <c r="F264" s="115"/>
      <c r="G264" s="89"/>
      <c r="H264" s="255"/>
      <c r="I264" s="89"/>
    </row>
    <row r="265" spans="2:9" x14ac:dyDescent="0.2">
      <c r="B265" s="89"/>
      <c r="C265" s="89"/>
      <c r="F265" s="115"/>
      <c r="G265" s="89"/>
      <c r="H265" s="255"/>
      <c r="I265" s="89"/>
    </row>
    <row r="266" spans="2:9" x14ac:dyDescent="0.2">
      <c r="B266" s="89"/>
      <c r="C266" s="89"/>
      <c r="F266" s="115"/>
      <c r="G266" s="89"/>
      <c r="H266" s="255"/>
      <c r="I266" s="89"/>
    </row>
    <row r="267" spans="2:9" x14ac:dyDescent="0.2">
      <c r="B267" s="89"/>
      <c r="C267" s="89"/>
      <c r="F267" s="115"/>
      <c r="G267" s="89"/>
      <c r="H267" s="255"/>
      <c r="I267" s="89"/>
    </row>
    <row r="268" spans="2:9" x14ac:dyDescent="0.2">
      <c r="B268" s="89"/>
      <c r="C268" s="89"/>
      <c r="F268" s="115"/>
      <c r="G268" s="89"/>
      <c r="H268" s="255"/>
      <c r="I268" s="89"/>
    </row>
    <row r="269" spans="2:9" x14ac:dyDescent="0.2">
      <c r="B269" s="89"/>
      <c r="C269" s="89"/>
      <c r="F269" s="115"/>
      <c r="G269" s="89"/>
      <c r="H269" s="255"/>
      <c r="I269" s="89"/>
    </row>
    <row r="270" spans="2:9" x14ac:dyDescent="0.2">
      <c r="B270" s="89"/>
      <c r="C270" s="89"/>
      <c r="F270" s="115"/>
      <c r="G270" s="89"/>
      <c r="H270" s="255"/>
      <c r="I270" s="89"/>
    </row>
    <row r="271" spans="2:9" x14ac:dyDescent="0.2">
      <c r="B271" s="89"/>
      <c r="C271" s="89"/>
      <c r="F271" s="115"/>
      <c r="G271" s="89"/>
      <c r="H271" s="255"/>
      <c r="I271" s="89"/>
    </row>
    <row r="272" spans="2:9" x14ac:dyDescent="0.2">
      <c r="B272" s="89"/>
      <c r="C272" s="89"/>
      <c r="F272" s="115"/>
      <c r="G272" s="89"/>
      <c r="H272" s="255"/>
      <c r="I272" s="89"/>
    </row>
    <row r="273" spans="2:9" x14ac:dyDescent="0.2">
      <c r="B273" s="89"/>
      <c r="C273" s="89"/>
      <c r="F273" s="115"/>
      <c r="G273" s="89"/>
      <c r="H273" s="255"/>
      <c r="I273" s="89"/>
    </row>
    <row r="274" spans="2:9" x14ac:dyDescent="0.2">
      <c r="B274" s="89"/>
      <c r="C274" s="89"/>
      <c r="F274" s="115"/>
      <c r="G274" s="89"/>
      <c r="H274" s="255"/>
      <c r="I274" s="89"/>
    </row>
    <row r="275" spans="2:9" x14ac:dyDescent="0.2">
      <c r="B275" s="89"/>
      <c r="C275" s="89"/>
      <c r="F275" s="115"/>
      <c r="G275" s="89"/>
      <c r="H275" s="255"/>
      <c r="I275" s="89"/>
    </row>
    <row r="276" spans="2:9" x14ac:dyDescent="0.2">
      <c r="B276" s="89"/>
      <c r="C276" s="89"/>
      <c r="F276" s="115"/>
      <c r="G276" s="89"/>
      <c r="H276" s="255"/>
      <c r="I276" s="89"/>
    </row>
    <row r="277" spans="2:9" x14ac:dyDescent="0.2">
      <c r="B277" s="89"/>
      <c r="C277" s="89"/>
      <c r="F277" s="115"/>
      <c r="G277" s="89"/>
      <c r="H277" s="255"/>
      <c r="I277" s="89"/>
    </row>
    <row r="278" spans="2:9" x14ac:dyDescent="0.2">
      <c r="B278" s="89"/>
      <c r="C278" s="89"/>
      <c r="F278" s="115"/>
      <c r="G278" s="89"/>
      <c r="H278" s="255"/>
      <c r="I278" s="89"/>
    </row>
    <row r="279" spans="2:9" x14ac:dyDescent="0.2">
      <c r="B279" s="89"/>
      <c r="C279" s="89"/>
      <c r="F279" s="115"/>
      <c r="G279" s="89"/>
      <c r="H279" s="255"/>
      <c r="I279" s="89"/>
    </row>
    <row r="280" spans="2:9" x14ac:dyDescent="0.2">
      <c r="B280" s="89"/>
      <c r="C280" s="89"/>
      <c r="F280" s="115"/>
      <c r="G280" s="89"/>
      <c r="H280" s="255"/>
      <c r="I280" s="89"/>
    </row>
    <row r="281" spans="2:9" x14ac:dyDescent="0.2">
      <c r="B281" s="89"/>
      <c r="C281" s="89"/>
      <c r="F281" s="115"/>
      <c r="G281" s="89"/>
      <c r="H281" s="255"/>
      <c r="I281" s="89"/>
    </row>
    <row r="282" spans="2:9" x14ac:dyDescent="0.2">
      <c r="B282" s="89"/>
      <c r="C282" s="89"/>
      <c r="F282" s="115"/>
      <c r="G282" s="89"/>
      <c r="H282" s="255"/>
      <c r="I282" s="89"/>
    </row>
    <row r="283" spans="2:9" x14ac:dyDescent="0.2">
      <c r="B283" s="89"/>
      <c r="C283" s="89"/>
      <c r="F283" s="115"/>
      <c r="G283" s="89"/>
      <c r="H283" s="255"/>
      <c r="I283" s="89"/>
    </row>
    <row r="284" spans="2:9" x14ac:dyDescent="0.2">
      <c r="B284" s="89"/>
      <c r="C284" s="89"/>
      <c r="F284" s="115"/>
      <c r="G284" s="89"/>
      <c r="H284" s="255"/>
      <c r="I284" s="89"/>
    </row>
    <row r="285" spans="2:9" x14ac:dyDescent="0.2">
      <c r="B285" s="89"/>
      <c r="C285" s="89"/>
      <c r="F285" s="115"/>
      <c r="G285" s="89"/>
      <c r="H285" s="255"/>
      <c r="I285" s="89"/>
    </row>
    <row r="286" spans="2:9" x14ac:dyDescent="0.2">
      <c r="B286" s="89"/>
      <c r="C286" s="89"/>
      <c r="F286" s="115"/>
      <c r="G286" s="89"/>
      <c r="H286" s="255"/>
      <c r="I286" s="89"/>
    </row>
    <row r="287" spans="2:9" x14ac:dyDescent="0.2">
      <c r="B287" s="89"/>
      <c r="C287" s="89"/>
      <c r="F287" s="115"/>
      <c r="G287" s="89"/>
      <c r="H287" s="255"/>
      <c r="I287" s="89"/>
    </row>
    <row r="288" spans="2:9" x14ac:dyDescent="0.2">
      <c r="B288" s="89"/>
      <c r="C288" s="89"/>
      <c r="F288" s="115"/>
      <c r="G288" s="89"/>
      <c r="H288" s="255"/>
      <c r="I288" s="89"/>
    </row>
    <row r="289" spans="2:9" x14ac:dyDescent="0.2">
      <c r="B289" s="89"/>
      <c r="C289" s="89"/>
      <c r="F289" s="115"/>
      <c r="G289" s="89"/>
      <c r="H289" s="255"/>
      <c r="I289" s="89"/>
    </row>
    <row r="290" spans="2:9" x14ac:dyDescent="0.2">
      <c r="B290" s="89"/>
      <c r="C290" s="89"/>
      <c r="F290" s="115"/>
      <c r="G290" s="89"/>
      <c r="H290" s="255"/>
      <c r="I290" s="89"/>
    </row>
    <row r="291" spans="2:9" x14ac:dyDescent="0.2">
      <c r="B291" s="89"/>
      <c r="C291" s="89"/>
      <c r="F291" s="115"/>
      <c r="G291" s="89"/>
      <c r="H291" s="255"/>
      <c r="I291" s="89"/>
    </row>
    <row r="292" spans="2:9" x14ac:dyDescent="0.2">
      <c r="B292" s="89"/>
      <c r="C292" s="89"/>
      <c r="F292" s="115"/>
      <c r="G292" s="89"/>
      <c r="H292" s="255"/>
      <c r="I292" s="89"/>
    </row>
    <row r="293" spans="2:9" x14ac:dyDescent="0.2">
      <c r="B293" s="89"/>
      <c r="C293" s="89"/>
      <c r="F293" s="115"/>
      <c r="G293" s="89"/>
      <c r="H293" s="255"/>
      <c r="I293" s="89"/>
    </row>
    <row r="294" spans="2:9" x14ac:dyDescent="0.2">
      <c r="B294" s="89"/>
      <c r="C294" s="89"/>
      <c r="F294" s="115"/>
      <c r="G294" s="89"/>
      <c r="H294" s="255"/>
      <c r="I294" s="89"/>
    </row>
    <row r="295" spans="2:9" x14ac:dyDescent="0.2">
      <c r="B295" s="89"/>
      <c r="C295" s="89"/>
      <c r="F295" s="115"/>
      <c r="G295" s="89"/>
      <c r="H295" s="255"/>
      <c r="I295" s="89"/>
    </row>
    <row r="296" spans="2:9" x14ac:dyDescent="0.2">
      <c r="B296" s="89"/>
      <c r="C296" s="89"/>
      <c r="F296" s="115"/>
      <c r="G296" s="89"/>
      <c r="H296" s="255"/>
      <c r="I296" s="89"/>
    </row>
    <row r="297" spans="2:9" x14ac:dyDescent="0.2">
      <c r="B297" s="89"/>
      <c r="C297" s="89"/>
      <c r="F297" s="115"/>
      <c r="G297" s="89"/>
      <c r="H297" s="255"/>
      <c r="I297" s="89"/>
    </row>
    <row r="298" spans="2:9" x14ac:dyDescent="0.2">
      <c r="B298" s="89"/>
      <c r="C298" s="89"/>
      <c r="F298" s="115"/>
      <c r="G298" s="89"/>
      <c r="H298" s="255"/>
      <c r="I298" s="89"/>
    </row>
    <row r="299" spans="2:9" x14ac:dyDescent="0.2">
      <c r="B299" s="89"/>
      <c r="C299" s="89"/>
      <c r="F299" s="115"/>
      <c r="G299" s="89"/>
      <c r="H299" s="255"/>
      <c r="I299" s="89"/>
    </row>
    <row r="300" spans="2:9" x14ac:dyDescent="0.2">
      <c r="B300" s="89"/>
      <c r="C300" s="89"/>
      <c r="F300" s="115"/>
      <c r="G300" s="89"/>
      <c r="H300" s="255"/>
      <c r="I300" s="89"/>
    </row>
    <row r="301" spans="2:9" x14ac:dyDescent="0.2">
      <c r="B301" s="89"/>
      <c r="C301" s="89"/>
      <c r="F301" s="115"/>
      <c r="G301" s="89"/>
      <c r="H301" s="255"/>
      <c r="I301" s="89"/>
    </row>
    <row r="302" spans="2:9" x14ac:dyDescent="0.2">
      <c r="B302" s="89"/>
      <c r="C302" s="89"/>
      <c r="F302" s="115"/>
      <c r="G302" s="89"/>
      <c r="H302" s="255"/>
      <c r="I302" s="89"/>
    </row>
    <row r="303" spans="2:9" x14ac:dyDescent="0.2">
      <c r="B303" s="89"/>
      <c r="C303" s="89"/>
      <c r="F303" s="115"/>
      <c r="G303" s="89"/>
      <c r="H303" s="255"/>
      <c r="I303" s="89"/>
    </row>
    <row r="304" spans="2:9" x14ac:dyDescent="0.2">
      <c r="B304" s="89"/>
      <c r="C304" s="89"/>
      <c r="F304" s="115"/>
      <c r="G304" s="89"/>
      <c r="H304" s="255"/>
      <c r="I304" s="89"/>
    </row>
    <row r="305" spans="2:9" x14ac:dyDescent="0.2">
      <c r="B305" s="89"/>
      <c r="C305" s="89"/>
      <c r="F305" s="115"/>
      <c r="G305" s="89"/>
      <c r="H305" s="255"/>
      <c r="I305" s="89"/>
    </row>
    <row r="306" spans="2:9" x14ac:dyDescent="0.2">
      <c r="B306" s="89"/>
      <c r="C306" s="89"/>
      <c r="F306" s="115"/>
      <c r="G306" s="89"/>
      <c r="H306" s="255"/>
      <c r="I306" s="89"/>
    </row>
    <row r="307" spans="2:9" x14ac:dyDescent="0.2">
      <c r="B307" s="89"/>
      <c r="C307" s="89"/>
      <c r="F307" s="115"/>
      <c r="G307" s="89"/>
      <c r="H307" s="255"/>
      <c r="I307" s="89"/>
    </row>
    <row r="308" spans="2:9" x14ac:dyDescent="0.2">
      <c r="B308" s="89"/>
      <c r="C308" s="89"/>
      <c r="F308" s="115"/>
      <c r="G308" s="89"/>
      <c r="H308" s="255"/>
      <c r="I308" s="89"/>
    </row>
    <row r="309" spans="2:9" x14ac:dyDescent="0.2">
      <c r="B309" s="89"/>
      <c r="C309" s="89"/>
      <c r="F309" s="115"/>
      <c r="G309" s="89"/>
      <c r="H309" s="255"/>
      <c r="I309" s="89"/>
    </row>
    <row r="310" spans="2:9" x14ac:dyDescent="0.2">
      <c r="B310" s="89"/>
      <c r="C310" s="89"/>
      <c r="F310" s="115"/>
      <c r="G310" s="89"/>
      <c r="H310" s="255"/>
      <c r="I310" s="89"/>
    </row>
    <row r="311" spans="2:9" x14ac:dyDescent="0.2">
      <c r="B311" s="89"/>
      <c r="C311" s="89"/>
      <c r="F311" s="115"/>
      <c r="G311" s="89"/>
      <c r="H311" s="255"/>
      <c r="I311" s="89"/>
    </row>
    <row r="312" spans="2:9" x14ac:dyDescent="0.2">
      <c r="B312" s="89"/>
      <c r="C312" s="89"/>
      <c r="F312" s="115"/>
      <c r="G312" s="89"/>
      <c r="H312" s="255"/>
      <c r="I312" s="89"/>
    </row>
    <row r="313" spans="2:9" x14ac:dyDescent="0.2">
      <c r="B313" s="89"/>
      <c r="C313" s="89"/>
      <c r="F313" s="115"/>
      <c r="G313" s="89"/>
      <c r="H313" s="255"/>
      <c r="I313" s="89"/>
    </row>
    <row r="314" spans="2:9" x14ac:dyDescent="0.2">
      <c r="B314" s="89"/>
      <c r="C314" s="89"/>
      <c r="F314" s="115"/>
      <c r="G314" s="89"/>
      <c r="H314" s="255"/>
      <c r="I314" s="89"/>
    </row>
    <row r="315" spans="2:9" x14ac:dyDescent="0.2">
      <c r="B315" s="89"/>
      <c r="C315" s="89"/>
      <c r="F315" s="115"/>
      <c r="G315" s="89"/>
      <c r="H315" s="255"/>
      <c r="I315" s="89"/>
    </row>
    <row r="316" spans="2:9" x14ac:dyDescent="0.2">
      <c r="B316" s="89"/>
      <c r="C316" s="89"/>
      <c r="F316" s="115"/>
      <c r="G316" s="89"/>
      <c r="H316" s="255"/>
      <c r="I316" s="89"/>
    </row>
    <row r="317" spans="2:9" x14ac:dyDescent="0.2">
      <c r="B317" s="89"/>
      <c r="C317" s="89"/>
      <c r="F317" s="115"/>
      <c r="G317" s="89"/>
      <c r="H317" s="255"/>
      <c r="I317" s="89"/>
    </row>
    <row r="318" spans="2:9" x14ac:dyDescent="0.2">
      <c r="B318" s="89"/>
      <c r="C318" s="89"/>
      <c r="F318" s="115"/>
      <c r="G318" s="89"/>
      <c r="H318" s="255"/>
      <c r="I318" s="89"/>
    </row>
    <row r="319" spans="2:9" x14ac:dyDescent="0.2">
      <c r="B319" s="89"/>
      <c r="C319" s="89"/>
      <c r="F319" s="115"/>
      <c r="G319" s="89"/>
      <c r="H319" s="255"/>
      <c r="I319" s="89"/>
    </row>
    <row r="320" spans="2:9" x14ac:dyDescent="0.2">
      <c r="B320" s="89"/>
      <c r="C320" s="89"/>
      <c r="F320" s="115"/>
      <c r="G320" s="89"/>
      <c r="H320" s="255"/>
      <c r="I320" s="89"/>
    </row>
    <row r="321" spans="2:9" x14ac:dyDescent="0.2">
      <c r="B321" s="89"/>
      <c r="C321" s="89"/>
      <c r="F321" s="115"/>
      <c r="G321" s="89"/>
      <c r="H321" s="255"/>
      <c r="I321" s="89"/>
    </row>
    <row r="322" spans="2:9" x14ac:dyDescent="0.2">
      <c r="B322" s="89"/>
      <c r="C322" s="89"/>
      <c r="F322" s="115"/>
      <c r="G322" s="89"/>
      <c r="H322" s="255"/>
      <c r="I322" s="89"/>
    </row>
    <row r="323" spans="2:9" x14ac:dyDescent="0.2">
      <c r="B323" s="89"/>
      <c r="C323" s="89"/>
      <c r="F323" s="115"/>
      <c r="G323" s="89"/>
      <c r="H323" s="255"/>
      <c r="I323" s="89"/>
    </row>
    <row r="324" spans="2:9" x14ac:dyDescent="0.2">
      <c r="B324" s="89"/>
      <c r="C324" s="89"/>
      <c r="F324" s="115"/>
      <c r="G324" s="89"/>
      <c r="H324" s="255"/>
      <c r="I324" s="89"/>
    </row>
    <row r="325" spans="2:9" x14ac:dyDescent="0.2">
      <c r="B325" s="89"/>
      <c r="C325" s="89"/>
      <c r="F325" s="115"/>
      <c r="G325" s="89"/>
      <c r="H325" s="255"/>
      <c r="I325" s="89"/>
    </row>
    <row r="326" spans="2:9" x14ac:dyDescent="0.2">
      <c r="B326" s="89"/>
      <c r="C326" s="89"/>
      <c r="F326" s="115"/>
      <c r="G326" s="89"/>
      <c r="H326" s="255"/>
      <c r="I326" s="89"/>
    </row>
    <row r="327" spans="2:9" x14ac:dyDescent="0.2">
      <c r="B327" s="89"/>
      <c r="C327" s="89"/>
      <c r="F327" s="115"/>
      <c r="G327" s="89"/>
      <c r="H327" s="255"/>
      <c r="I327" s="89"/>
    </row>
    <row r="328" spans="2:9" x14ac:dyDescent="0.2">
      <c r="B328" s="89"/>
      <c r="C328" s="89"/>
      <c r="F328" s="115"/>
      <c r="G328" s="89"/>
      <c r="H328" s="255"/>
      <c r="I328" s="89"/>
    </row>
    <row r="329" spans="2:9" x14ac:dyDescent="0.2">
      <c r="B329" s="89"/>
      <c r="C329" s="89"/>
      <c r="F329" s="115"/>
      <c r="G329" s="89"/>
      <c r="H329" s="255"/>
      <c r="I329" s="89"/>
    </row>
    <row r="330" spans="2:9" x14ac:dyDescent="0.2">
      <c r="B330" s="89"/>
      <c r="C330" s="89"/>
      <c r="F330" s="115"/>
      <c r="G330" s="89"/>
      <c r="H330" s="255"/>
      <c r="I330" s="89"/>
    </row>
    <row r="331" spans="2:9" x14ac:dyDescent="0.2">
      <c r="B331" s="89"/>
      <c r="C331" s="89"/>
      <c r="F331" s="115"/>
      <c r="G331" s="89"/>
      <c r="H331" s="255"/>
      <c r="I331" s="89"/>
    </row>
  </sheetData>
  <sortState ref="B10:J168">
    <sortCondition ref="E10:E168"/>
  </sortState>
  <mergeCells count="3">
    <mergeCell ref="B4:I4"/>
    <mergeCell ref="B5:I5"/>
    <mergeCell ref="B6:I6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opLeftCell="A7" workbookViewId="0">
      <selection activeCell="B1" sqref="B1:B1048576"/>
    </sheetView>
  </sheetViews>
  <sheetFormatPr baseColWidth="10" defaultRowHeight="15" x14ac:dyDescent="0.25"/>
  <cols>
    <col min="1" max="1" width="10" customWidth="1"/>
    <col min="2" max="2" width="41.42578125" customWidth="1"/>
    <col min="3" max="3" width="9.5703125" customWidth="1"/>
    <col min="4" max="4" width="23.140625" customWidth="1"/>
  </cols>
  <sheetData>
    <row r="1" spans="1:4" x14ac:dyDescent="0.25">
      <c r="B1" s="709" t="s">
        <v>646</v>
      </c>
    </row>
    <row r="3" spans="1:4" x14ac:dyDescent="0.25">
      <c r="A3" s="710" t="s">
        <v>647</v>
      </c>
      <c r="B3" s="95"/>
      <c r="C3" s="281" t="s">
        <v>4</v>
      </c>
      <c r="D3" s="711"/>
    </row>
    <row r="4" spans="1:4" x14ac:dyDescent="0.25">
      <c r="A4" s="711"/>
      <c r="B4" s="95" t="s">
        <v>0</v>
      </c>
      <c r="C4" s="281" t="s">
        <v>5</v>
      </c>
      <c r="D4" s="711"/>
    </row>
    <row r="5" spans="1:4" x14ac:dyDescent="0.25">
      <c r="A5" s="711"/>
      <c r="B5" s="95"/>
      <c r="C5" s="95"/>
      <c r="D5" s="711"/>
    </row>
    <row r="6" spans="1:4" x14ac:dyDescent="0.25">
      <c r="A6" s="711"/>
      <c r="B6" s="55" t="s">
        <v>519</v>
      </c>
      <c r="C6" s="55" t="s">
        <v>14</v>
      </c>
      <c r="D6" s="711"/>
    </row>
    <row r="7" spans="1:4" x14ac:dyDescent="0.25">
      <c r="A7" s="711">
        <v>12181505</v>
      </c>
      <c r="B7" s="690" t="s">
        <v>567</v>
      </c>
      <c r="C7" s="55" t="s">
        <v>14</v>
      </c>
      <c r="D7" s="711"/>
    </row>
    <row r="8" spans="1:4" x14ac:dyDescent="0.25">
      <c r="A8" s="711"/>
      <c r="B8" s="166" t="s">
        <v>564</v>
      </c>
      <c r="C8" s="166" t="s">
        <v>14</v>
      </c>
      <c r="D8" s="711"/>
    </row>
    <row r="9" spans="1:4" x14ac:dyDescent="0.25">
      <c r="A9" s="711"/>
      <c r="B9" s="55" t="s">
        <v>609</v>
      </c>
      <c r="C9" s="55" t="s">
        <v>14</v>
      </c>
      <c r="D9" s="711"/>
    </row>
    <row r="10" spans="1:4" x14ac:dyDescent="0.25">
      <c r="A10" s="711"/>
      <c r="B10" s="66" t="s">
        <v>589</v>
      </c>
      <c r="C10" s="55" t="s">
        <v>40</v>
      </c>
      <c r="D10" s="711"/>
    </row>
    <row r="11" spans="1:4" x14ac:dyDescent="0.25">
      <c r="A11" s="711"/>
      <c r="B11" s="553" t="s">
        <v>603</v>
      </c>
      <c r="C11" s="55" t="s">
        <v>14</v>
      </c>
      <c r="D11" s="711"/>
    </row>
    <row r="12" spans="1:4" x14ac:dyDescent="0.25">
      <c r="A12" s="711">
        <v>47131811</v>
      </c>
      <c r="B12" s="55" t="s">
        <v>12</v>
      </c>
      <c r="C12" s="55" t="s">
        <v>14</v>
      </c>
      <c r="D12" s="711"/>
    </row>
    <row r="13" spans="1:4" x14ac:dyDescent="0.25">
      <c r="A13" s="711"/>
      <c r="B13" s="55" t="s">
        <v>18</v>
      </c>
      <c r="C13" s="55" t="s">
        <v>14</v>
      </c>
      <c r="D13" s="711"/>
    </row>
    <row r="14" spans="1:4" x14ac:dyDescent="0.25">
      <c r="A14" s="711">
        <v>44122118</v>
      </c>
      <c r="B14" s="71" t="s">
        <v>648</v>
      </c>
      <c r="C14" s="55" t="s">
        <v>10</v>
      </c>
      <c r="D14" s="711"/>
    </row>
    <row r="15" spans="1:4" x14ac:dyDescent="0.25">
      <c r="A15" s="711"/>
      <c r="B15" s="55" t="s">
        <v>93</v>
      </c>
      <c r="C15" s="55" t="s">
        <v>34</v>
      </c>
      <c r="D15" s="711"/>
    </row>
    <row r="16" spans="1:4" x14ac:dyDescent="0.25">
      <c r="A16" s="711">
        <v>44112009</v>
      </c>
      <c r="B16" s="690" t="s">
        <v>562</v>
      </c>
      <c r="C16" s="55" t="s">
        <v>14</v>
      </c>
      <c r="D16" s="711"/>
    </row>
    <row r="17" spans="1:4" x14ac:dyDescent="0.25">
      <c r="A17" s="711">
        <v>44112009</v>
      </c>
      <c r="B17" s="690" t="s">
        <v>47</v>
      </c>
      <c r="C17" s="55" t="s">
        <v>14</v>
      </c>
      <c r="D17" s="711"/>
    </row>
    <row r="18" spans="1:4" x14ac:dyDescent="0.25">
      <c r="A18" s="711">
        <v>55101529</v>
      </c>
      <c r="B18" s="690" t="s">
        <v>380</v>
      </c>
      <c r="C18" s="55" t="s">
        <v>14</v>
      </c>
      <c r="D18" s="711"/>
    </row>
    <row r="19" spans="1:4" x14ac:dyDescent="0.25">
      <c r="A19" s="711">
        <v>55101529</v>
      </c>
      <c r="B19" s="690" t="s">
        <v>563</v>
      </c>
      <c r="C19" s="55" t="s">
        <v>14</v>
      </c>
      <c r="D19" s="711"/>
    </row>
    <row r="20" spans="1:4" x14ac:dyDescent="0.25">
      <c r="A20" s="711">
        <v>46182008</v>
      </c>
      <c r="B20" s="690" t="s">
        <v>556</v>
      </c>
      <c r="C20" s="55" t="s">
        <v>14</v>
      </c>
      <c r="D20" s="711"/>
    </row>
    <row r="21" spans="1:4" x14ac:dyDescent="0.25">
      <c r="A21" s="711"/>
      <c r="B21" s="690" t="s">
        <v>418</v>
      </c>
      <c r="C21" s="104" t="s">
        <v>14</v>
      </c>
      <c r="D21" s="711"/>
    </row>
    <row r="22" spans="1:4" x14ac:dyDescent="0.25">
      <c r="A22" s="711"/>
      <c r="B22" s="690" t="s">
        <v>542</v>
      </c>
      <c r="C22" s="55" t="s">
        <v>543</v>
      </c>
      <c r="D22" s="711"/>
    </row>
    <row r="23" spans="1:4" x14ac:dyDescent="0.25">
      <c r="A23" s="711"/>
      <c r="B23" s="690" t="s">
        <v>376</v>
      </c>
      <c r="C23" s="55" t="s">
        <v>14</v>
      </c>
      <c r="D23" s="711"/>
    </row>
    <row r="24" spans="1:4" x14ac:dyDescent="0.25">
      <c r="A24" s="711"/>
      <c r="B24" s="690" t="s">
        <v>61</v>
      </c>
      <c r="C24" s="55" t="s">
        <v>14</v>
      </c>
      <c r="D24" s="711"/>
    </row>
    <row r="25" spans="1:4" x14ac:dyDescent="0.25">
      <c r="A25" s="711"/>
      <c r="B25" s="55" t="s">
        <v>526</v>
      </c>
      <c r="C25" s="55" t="s">
        <v>14</v>
      </c>
      <c r="D25" s="711"/>
    </row>
    <row r="26" spans="1:4" x14ac:dyDescent="0.25">
      <c r="A26" s="711"/>
      <c r="B26" s="66" t="s">
        <v>104</v>
      </c>
      <c r="C26" s="55" t="s">
        <v>105</v>
      </c>
      <c r="D26" s="711"/>
    </row>
    <row r="27" spans="1:4" x14ac:dyDescent="0.25">
      <c r="A27" s="711"/>
      <c r="B27" s="66" t="s">
        <v>493</v>
      </c>
      <c r="C27" s="55" t="s">
        <v>41</v>
      </c>
      <c r="D27" s="711"/>
    </row>
    <row r="28" spans="1:4" x14ac:dyDescent="0.25">
      <c r="A28" s="711"/>
      <c r="B28" s="55" t="s">
        <v>511</v>
      </c>
      <c r="C28" s="55" t="s">
        <v>14</v>
      </c>
      <c r="D28" s="711"/>
    </row>
    <row r="29" spans="1:4" x14ac:dyDescent="0.25">
      <c r="A29" s="711"/>
      <c r="B29" s="55" t="s">
        <v>468</v>
      </c>
      <c r="C29" s="55" t="s">
        <v>14</v>
      </c>
      <c r="D29" s="711"/>
    </row>
    <row r="30" spans="1:4" x14ac:dyDescent="0.25">
      <c r="A30" s="711"/>
      <c r="B30" s="690" t="s">
        <v>472</v>
      </c>
      <c r="C30" s="55" t="s">
        <v>14</v>
      </c>
      <c r="D30" s="711"/>
    </row>
    <row r="31" spans="1:4" x14ac:dyDescent="0.25">
      <c r="A31" s="711"/>
      <c r="B31" s="55" t="s">
        <v>495</v>
      </c>
      <c r="C31" s="55" t="s">
        <v>14</v>
      </c>
      <c r="D31" s="711"/>
    </row>
    <row r="32" spans="1:4" x14ac:dyDescent="0.25">
      <c r="A32" s="711">
        <v>44121906</v>
      </c>
      <c r="B32" s="690" t="s">
        <v>166</v>
      </c>
      <c r="C32" s="55" t="s">
        <v>14</v>
      </c>
      <c r="D32" s="711" t="s">
        <v>649</v>
      </c>
    </row>
    <row r="33" spans="1:4" x14ac:dyDescent="0.25">
      <c r="A33" s="711"/>
      <c r="B33" s="55" t="s">
        <v>42</v>
      </c>
      <c r="C33" s="55" t="s">
        <v>14</v>
      </c>
      <c r="D33" s="711"/>
    </row>
    <row r="34" spans="1:4" x14ac:dyDescent="0.25">
      <c r="A34" s="711">
        <v>31201503</v>
      </c>
      <c r="B34" s="690" t="s">
        <v>521</v>
      </c>
      <c r="C34" s="55" t="s">
        <v>14</v>
      </c>
      <c r="D34" s="711"/>
    </row>
    <row r="35" spans="1:4" x14ac:dyDescent="0.25">
      <c r="A35" s="711">
        <v>31201503</v>
      </c>
      <c r="B35" s="690" t="s">
        <v>522</v>
      </c>
      <c r="C35" s="55" t="s">
        <v>14</v>
      </c>
      <c r="D35" s="711"/>
    </row>
    <row r="36" spans="1:4" x14ac:dyDescent="0.25">
      <c r="A36" s="711"/>
      <c r="B36" s="691" t="s">
        <v>592</v>
      </c>
      <c r="C36" s="166" t="s">
        <v>235</v>
      </c>
      <c r="D36" s="711"/>
    </row>
    <row r="37" spans="1:4" x14ac:dyDescent="0.25">
      <c r="A37" s="711">
        <v>13162211</v>
      </c>
      <c r="B37" s="55" t="s">
        <v>523</v>
      </c>
      <c r="C37" s="55" t="s">
        <v>14</v>
      </c>
      <c r="D37" s="711" t="s">
        <v>650</v>
      </c>
    </row>
    <row r="38" spans="1:4" x14ac:dyDescent="0.25">
      <c r="A38" s="711">
        <v>40142123</v>
      </c>
      <c r="B38" s="690" t="s">
        <v>525</v>
      </c>
      <c r="C38" s="55" t="s">
        <v>45</v>
      </c>
      <c r="D38" s="711" t="s">
        <v>651</v>
      </c>
    </row>
    <row r="39" spans="1:4" x14ac:dyDescent="0.25">
      <c r="A39" s="711">
        <v>31231311</v>
      </c>
      <c r="B39" s="690" t="s">
        <v>337</v>
      </c>
      <c r="C39" s="55" t="s">
        <v>14</v>
      </c>
      <c r="D39" s="711"/>
    </row>
    <row r="40" spans="1:4" x14ac:dyDescent="0.25">
      <c r="A40" s="711">
        <v>31231311</v>
      </c>
      <c r="B40" s="690" t="s">
        <v>173</v>
      </c>
      <c r="C40" s="55" t="s">
        <v>14</v>
      </c>
      <c r="D40" s="711"/>
    </row>
    <row r="41" spans="1:4" x14ac:dyDescent="0.25">
      <c r="A41" s="711">
        <v>31231311</v>
      </c>
      <c r="B41" s="690" t="s">
        <v>652</v>
      </c>
      <c r="C41" s="55" t="s">
        <v>14</v>
      </c>
      <c r="D41" s="711"/>
    </row>
    <row r="42" spans="1:4" x14ac:dyDescent="0.25">
      <c r="A42" s="711">
        <v>31231313</v>
      </c>
      <c r="B42" s="690" t="s">
        <v>489</v>
      </c>
      <c r="C42" s="55" t="s">
        <v>14</v>
      </c>
      <c r="D42" s="711"/>
    </row>
    <row r="43" spans="1:4" x14ac:dyDescent="0.25">
      <c r="A43" s="711">
        <v>31161608</v>
      </c>
      <c r="B43" s="55" t="s">
        <v>524</v>
      </c>
      <c r="C43" s="55" t="s">
        <v>14</v>
      </c>
      <c r="D43" s="711" t="s">
        <v>650</v>
      </c>
    </row>
    <row r="44" spans="1:4" x14ac:dyDescent="0.25">
      <c r="A44" s="711"/>
      <c r="B44" s="95"/>
      <c r="C44" s="95"/>
      <c r="D44" s="711"/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1"/>
  <sheetViews>
    <sheetView tabSelected="1" topLeftCell="A67" zoomScaleNormal="100" workbookViewId="0">
      <selection activeCell="R77" sqref="R77"/>
    </sheetView>
  </sheetViews>
  <sheetFormatPr baseColWidth="10" defaultRowHeight="11.25" x14ac:dyDescent="0.2"/>
  <cols>
    <col min="1" max="1" width="0.140625" style="89" customWidth="1"/>
    <col min="2" max="2" width="7.28515625" style="302" customWidth="1"/>
    <col min="3" max="3" width="7.5703125" style="302" customWidth="1"/>
    <col min="4" max="4" width="8.85546875" style="89" customWidth="1"/>
    <col min="5" max="5" width="30.5703125" style="89" customWidth="1"/>
    <col min="6" max="6" width="7.42578125" style="89" customWidth="1"/>
    <col min="7" max="7" width="0.140625" style="593" customWidth="1"/>
    <col min="8" max="8" width="13.28515625" style="115" customWidth="1"/>
    <col min="9" max="9" width="11.85546875" style="513" customWidth="1"/>
    <col min="10" max="10" width="6" style="89" customWidth="1"/>
    <col min="11" max="11" width="6.7109375" style="89" customWidth="1"/>
    <col min="12" max="12" width="5" style="89" customWidth="1"/>
    <col min="13" max="16384" width="11.42578125" style="89"/>
  </cols>
  <sheetData>
    <row r="1" spans="1:15" ht="12" thickBot="1" x14ac:dyDescent="0.25"/>
    <row r="2" spans="1:15" s="174" customFormat="1" ht="18.75" x14ac:dyDescent="0.3">
      <c r="B2" s="832" t="s">
        <v>364</v>
      </c>
      <c r="C2" s="833"/>
      <c r="D2" s="833"/>
      <c r="E2" s="833"/>
      <c r="F2" s="833"/>
      <c r="G2" s="833"/>
      <c r="H2" s="833"/>
      <c r="I2" s="514"/>
    </row>
    <row r="3" spans="1:15" s="168" customFormat="1" ht="15" x14ac:dyDescent="0.25">
      <c r="B3" s="845" t="s">
        <v>444</v>
      </c>
      <c r="C3" s="846"/>
      <c r="D3" s="846"/>
      <c r="E3" s="846"/>
      <c r="F3" s="846"/>
      <c r="G3" s="846"/>
      <c r="H3" s="846"/>
      <c r="I3" s="515"/>
    </row>
    <row r="4" spans="1:15" s="100" customFormat="1" x14ac:dyDescent="0.2">
      <c r="B4" s="836" t="s">
        <v>443</v>
      </c>
      <c r="C4" s="827"/>
      <c r="D4" s="827"/>
      <c r="E4" s="827"/>
      <c r="F4" s="827"/>
      <c r="G4" s="827"/>
      <c r="H4" s="827"/>
      <c r="I4" s="516"/>
    </row>
    <row r="5" spans="1:15" s="423" customFormat="1" ht="12" thickBot="1" x14ac:dyDescent="0.25">
      <c r="B5" s="788"/>
      <c r="C5" s="619"/>
      <c r="D5" s="618"/>
      <c r="E5" s="618" t="s">
        <v>784</v>
      </c>
      <c r="F5" s="618"/>
      <c r="G5" s="549"/>
      <c r="H5" s="620"/>
      <c r="I5" s="523"/>
    </row>
    <row r="6" spans="1:15" s="627" customFormat="1" x14ac:dyDescent="0.2">
      <c r="B6" s="755" t="s">
        <v>1</v>
      </c>
      <c r="C6" s="789" t="s">
        <v>1</v>
      </c>
      <c r="D6" s="629" t="s">
        <v>351</v>
      </c>
      <c r="E6" s="628"/>
      <c r="F6" s="289" t="s">
        <v>4</v>
      </c>
      <c r="G6" s="729"/>
      <c r="H6" s="675"/>
      <c r="I6" s="715"/>
    </row>
    <row r="7" spans="1:15" s="100" customFormat="1" x14ac:dyDescent="0.2">
      <c r="B7" s="790" t="s">
        <v>349</v>
      </c>
      <c r="C7" s="791" t="s">
        <v>350</v>
      </c>
      <c r="D7" s="638" t="s">
        <v>352</v>
      </c>
      <c r="E7" s="641" t="s">
        <v>0</v>
      </c>
      <c r="F7" s="683" t="s">
        <v>5</v>
      </c>
      <c r="G7" s="730" t="s">
        <v>7</v>
      </c>
      <c r="H7" s="686" t="s">
        <v>8</v>
      </c>
      <c r="I7" s="716" t="s">
        <v>353</v>
      </c>
      <c r="J7" s="627"/>
    </row>
    <row r="8" spans="1:15" s="100" customFormat="1" x14ac:dyDescent="0.2">
      <c r="B8" s="790"/>
      <c r="C8" s="791"/>
      <c r="D8" s="803"/>
      <c r="E8" s="641"/>
      <c r="F8" s="683"/>
      <c r="G8" s="730"/>
      <c r="H8" s="686"/>
      <c r="I8" s="716"/>
      <c r="J8" s="627"/>
    </row>
    <row r="9" spans="1:15" s="100" customFormat="1" x14ac:dyDescent="0.2">
      <c r="B9" s="272">
        <v>2021</v>
      </c>
      <c r="C9" s="272">
        <v>2021</v>
      </c>
      <c r="D9" s="71">
        <v>2326</v>
      </c>
      <c r="E9" s="71" t="s">
        <v>63</v>
      </c>
      <c r="F9" s="797" t="s">
        <v>34</v>
      </c>
      <c r="G9" s="776">
        <v>578.20000000000005</v>
      </c>
      <c r="H9" s="138">
        <f>I9*G9</f>
        <v>95981.200000000012</v>
      </c>
      <c r="I9" s="155">
        <v>166</v>
      </c>
    </row>
    <row r="10" spans="1:15" s="117" customFormat="1" x14ac:dyDescent="0.2">
      <c r="B10" s="272">
        <v>2021</v>
      </c>
      <c r="C10" s="272">
        <v>2021</v>
      </c>
      <c r="D10" s="71">
        <v>2327</v>
      </c>
      <c r="E10" s="71" t="s">
        <v>64</v>
      </c>
      <c r="F10" s="797" t="s">
        <v>34</v>
      </c>
      <c r="G10" s="776">
        <v>622</v>
      </c>
      <c r="H10" s="138">
        <f>I10*G10</f>
        <v>47894</v>
      </c>
      <c r="I10" s="155">
        <v>77</v>
      </c>
    </row>
    <row r="11" spans="1:15" s="140" customFormat="1" x14ac:dyDescent="0.2">
      <c r="B11" s="272">
        <v>2021</v>
      </c>
      <c r="C11" s="272">
        <v>2021</v>
      </c>
      <c r="D11" s="71">
        <v>2328</v>
      </c>
      <c r="E11" s="71" t="s">
        <v>595</v>
      </c>
      <c r="F11" s="797" t="s">
        <v>40</v>
      </c>
      <c r="G11" s="776">
        <v>147.5</v>
      </c>
      <c r="H11" s="138">
        <f>I11*G11</f>
        <v>4130</v>
      </c>
      <c r="I11" s="155">
        <v>28</v>
      </c>
    </row>
    <row r="12" spans="1:15" s="117" customFormat="1" x14ac:dyDescent="0.2">
      <c r="B12" s="272">
        <v>2020</v>
      </c>
      <c r="C12" s="272">
        <v>2020</v>
      </c>
      <c r="D12" s="71">
        <v>2329</v>
      </c>
      <c r="E12" s="71" t="s">
        <v>490</v>
      </c>
      <c r="F12" s="797" t="s">
        <v>14</v>
      </c>
      <c r="G12" s="776">
        <v>95.83</v>
      </c>
      <c r="H12" s="138">
        <f>G12*I12</f>
        <v>3929.0299999999997</v>
      </c>
      <c r="I12" s="157">
        <v>41</v>
      </c>
    </row>
    <row r="13" spans="1:15" s="117" customFormat="1" x14ac:dyDescent="0.2">
      <c r="B13" s="272">
        <v>2018</v>
      </c>
      <c r="C13" s="272">
        <v>2018</v>
      </c>
      <c r="D13" s="71">
        <v>2331</v>
      </c>
      <c r="E13" s="71" t="s">
        <v>225</v>
      </c>
      <c r="F13" s="797" t="s">
        <v>14</v>
      </c>
      <c r="G13" s="776">
        <v>18.41</v>
      </c>
      <c r="H13" s="138">
        <f t="shared" ref="H13:H21" si="0">I13*G13</f>
        <v>883.68000000000006</v>
      </c>
      <c r="I13" s="155">
        <v>48</v>
      </c>
    </row>
    <row r="14" spans="1:15" s="140" customFormat="1" x14ac:dyDescent="0.2">
      <c r="A14" s="140">
        <v>1</v>
      </c>
      <c r="B14" s="272">
        <v>2018</v>
      </c>
      <c r="C14" s="272">
        <v>2018</v>
      </c>
      <c r="D14" s="71">
        <v>2332</v>
      </c>
      <c r="E14" s="464" t="s">
        <v>182</v>
      </c>
      <c r="F14" s="797" t="s">
        <v>14</v>
      </c>
      <c r="G14" s="776">
        <v>4.07</v>
      </c>
      <c r="H14" s="138">
        <f t="shared" si="0"/>
        <v>63899.000000000007</v>
      </c>
      <c r="I14" s="155">
        <v>15700</v>
      </c>
    </row>
    <row r="15" spans="1:15" s="140" customFormat="1" x14ac:dyDescent="0.2">
      <c r="A15" s="140">
        <v>3</v>
      </c>
      <c r="B15" s="272">
        <v>2021</v>
      </c>
      <c r="C15" s="272">
        <v>2021</v>
      </c>
      <c r="D15" s="71">
        <v>2333</v>
      </c>
      <c r="E15" s="71" t="s">
        <v>596</v>
      </c>
      <c r="F15" s="797" t="s">
        <v>40</v>
      </c>
      <c r="G15" s="776">
        <v>135.69999999999999</v>
      </c>
      <c r="H15" s="138">
        <f t="shared" si="0"/>
        <v>24018.899999999998</v>
      </c>
      <c r="I15" s="155">
        <v>177</v>
      </c>
      <c r="J15" s="117"/>
      <c r="K15" s="117"/>
      <c r="L15" s="117"/>
      <c r="M15" s="117"/>
      <c r="N15" s="117"/>
      <c r="O15" s="117"/>
    </row>
    <row r="16" spans="1:15" s="140" customFormat="1" x14ac:dyDescent="0.2">
      <c r="A16" s="140">
        <v>4</v>
      </c>
      <c r="B16" s="272">
        <v>2021</v>
      </c>
      <c r="C16" s="272">
        <v>2021</v>
      </c>
      <c r="D16" s="71">
        <v>2334</v>
      </c>
      <c r="E16" s="71" t="s">
        <v>607</v>
      </c>
      <c r="F16" s="797" t="s">
        <v>14</v>
      </c>
      <c r="G16" s="776">
        <v>165.2</v>
      </c>
      <c r="H16" s="138">
        <f t="shared" si="0"/>
        <v>3304</v>
      </c>
      <c r="I16" s="779">
        <v>20</v>
      </c>
      <c r="J16" s="117"/>
      <c r="K16" s="117"/>
      <c r="L16" s="117"/>
      <c r="M16" s="117"/>
      <c r="N16" s="117"/>
      <c r="O16" s="117"/>
    </row>
    <row r="17" spans="1:10" s="117" customFormat="1" x14ac:dyDescent="0.2">
      <c r="A17" s="117">
        <v>6</v>
      </c>
      <c r="B17" s="272">
        <v>2021</v>
      </c>
      <c r="C17" s="272">
        <v>2021</v>
      </c>
      <c r="D17" s="71">
        <v>2335</v>
      </c>
      <c r="E17" s="71" t="s">
        <v>60</v>
      </c>
      <c r="F17" s="797" t="s">
        <v>14</v>
      </c>
      <c r="G17" s="776">
        <v>150</v>
      </c>
      <c r="H17" s="138">
        <f t="shared" si="0"/>
        <v>22200</v>
      </c>
      <c r="I17" s="779">
        <v>148</v>
      </c>
    </row>
    <row r="18" spans="1:10" s="117" customFormat="1" x14ac:dyDescent="0.2">
      <c r="A18" s="117">
        <v>7</v>
      </c>
      <c r="B18" s="272">
        <v>2018</v>
      </c>
      <c r="C18" s="272">
        <v>2018</v>
      </c>
      <c r="D18" s="71">
        <v>2336</v>
      </c>
      <c r="E18" s="71" t="s">
        <v>92</v>
      </c>
      <c r="F18" s="797" t="s">
        <v>14</v>
      </c>
      <c r="G18" s="776">
        <v>141.6</v>
      </c>
      <c r="H18" s="138">
        <f t="shared" si="0"/>
        <v>11752.8</v>
      </c>
      <c r="I18" s="155">
        <v>83</v>
      </c>
    </row>
    <row r="19" spans="1:10" s="117" customFormat="1" x14ac:dyDescent="0.2">
      <c r="A19" s="117">
        <v>2020</v>
      </c>
      <c r="B19" s="272">
        <v>2021</v>
      </c>
      <c r="C19" s="272">
        <v>2021</v>
      </c>
      <c r="D19" s="71">
        <v>2338</v>
      </c>
      <c r="E19" s="71" t="s">
        <v>9</v>
      </c>
      <c r="F19" s="797" t="s">
        <v>37</v>
      </c>
      <c r="G19" s="776">
        <v>198.24</v>
      </c>
      <c r="H19" s="138">
        <f t="shared" si="0"/>
        <v>215883.36000000002</v>
      </c>
      <c r="I19" s="155">
        <v>1089</v>
      </c>
    </row>
    <row r="20" spans="1:10" s="117" customFormat="1" x14ac:dyDescent="0.2">
      <c r="A20" s="117">
        <v>11</v>
      </c>
      <c r="B20" s="272">
        <v>2021</v>
      </c>
      <c r="C20" s="272">
        <v>2021</v>
      </c>
      <c r="D20" s="71">
        <v>2341</v>
      </c>
      <c r="E20" s="71" t="s">
        <v>99</v>
      </c>
      <c r="F20" s="797" t="s">
        <v>40</v>
      </c>
      <c r="G20" s="776">
        <v>110</v>
      </c>
      <c r="H20" s="138">
        <f t="shared" si="0"/>
        <v>880</v>
      </c>
      <c r="I20" s="155">
        <v>8</v>
      </c>
    </row>
    <row r="21" spans="1:10" s="117" customFormat="1" x14ac:dyDescent="0.2">
      <c r="A21" s="117">
        <v>12</v>
      </c>
      <c r="B21" s="272">
        <v>2019</v>
      </c>
      <c r="C21" s="272">
        <v>2019</v>
      </c>
      <c r="D21" s="71">
        <v>2342</v>
      </c>
      <c r="E21" s="71" t="s">
        <v>93</v>
      </c>
      <c r="F21" s="797" t="s">
        <v>34</v>
      </c>
      <c r="G21" s="776">
        <v>1625</v>
      </c>
      <c r="H21" s="138">
        <f t="shared" si="0"/>
        <v>8125</v>
      </c>
      <c r="I21" s="155">
        <v>5</v>
      </c>
    </row>
    <row r="22" spans="1:10" s="117" customFormat="1" x14ac:dyDescent="0.2">
      <c r="B22" s="272">
        <v>2021</v>
      </c>
      <c r="C22" s="272">
        <v>2021</v>
      </c>
      <c r="D22" s="71">
        <v>2343</v>
      </c>
      <c r="E22" s="71" t="s">
        <v>781</v>
      </c>
      <c r="F22" s="797" t="s">
        <v>14</v>
      </c>
      <c r="G22" s="776">
        <v>3.75</v>
      </c>
      <c r="H22" s="138">
        <f>G22*I22</f>
        <v>540</v>
      </c>
      <c r="I22" s="157">
        <v>144</v>
      </c>
    </row>
    <row r="23" spans="1:10" s="117" customFormat="1" x14ac:dyDescent="0.2">
      <c r="A23" s="117">
        <v>13</v>
      </c>
      <c r="B23" s="272">
        <v>2021</v>
      </c>
      <c r="C23" s="272">
        <v>2021</v>
      </c>
      <c r="D23" s="71">
        <v>2344</v>
      </c>
      <c r="E23" s="71" t="s">
        <v>42</v>
      </c>
      <c r="F23" s="797" t="s">
        <v>14</v>
      </c>
      <c r="G23" s="776">
        <v>56.05</v>
      </c>
      <c r="H23" s="138">
        <f t="shared" ref="H23:H28" si="1">I23*G23</f>
        <v>5044.5</v>
      </c>
      <c r="I23" s="155">
        <v>90</v>
      </c>
    </row>
    <row r="24" spans="1:10" s="117" customFormat="1" x14ac:dyDescent="0.2">
      <c r="A24" s="117">
        <v>14</v>
      </c>
      <c r="B24" s="272">
        <v>2019</v>
      </c>
      <c r="C24" s="272">
        <v>2019</v>
      </c>
      <c r="D24" s="71">
        <v>2348</v>
      </c>
      <c r="E24" s="71" t="s">
        <v>598</v>
      </c>
      <c r="F24" s="801" t="s">
        <v>14</v>
      </c>
      <c r="G24" s="776">
        <v>165.2</v>
      </c>
      <c r="H24" s="138">
        <f t="shared" si="1"/>
        <v>4460.3999999999996</v>
      </c>
      <c r="I24" s="155">
        <v>27</v>
      </c>
      <c r="J24" s="306"/>
    </row>
    <row r="25" spans="1:10" s="117" customFormat="1" x14ac:dyDescent="0.2">
      <c r="A25" s="117">
        <v>15</v>
      </c>
      <c r="B25" s="272">
        <v>2019</v>
      </c>
      <c r="C25" s="272">
        <v>2019</v>
      </c>
      <c r="D25" s="71">
        <v>2349</v>
      </c>
      <c r="E25" s="71" t="s">
        <v>96</v>
      </c>
      <c r="F25" s="797" t="s">
        <v>14</v>
      </c>
      <c r="G25" s="776">
        <v>70.8</v>
      </c>
      <c r="H25" s="138">
        <f t="shared" si="1"/>
        <v>5310</v>
      </c>
      <c r="I25" s="155">
        <v>75</v>
      </c>
    </row>
    <row r="26" spans="1:10" s="117" customFormat="1" x14ac:dyDescent="0.2">
      <c r="A26" s="117">
        <v>16</v>
      </c>
      <c r="B26" s="272">
        <v>2017</v>
      </c>
      <c r="C26" s="272">
        <v>2017</v>
      </c>
      <c r="D26" s="71">
        <v>2350</v>
      </c>
      <c r="E26" s="71" t="s">
        <v>18</v>
      </c>
      <c r="F26" s="797" t="s">
        <v>14</v>
      </c>
      <c r="G26" s="776">
        <v>312.7</v>
      </c>
      <c r="H26" s="138">
        <f t="shared" si="1"/>
        <v>1876.1999999999998</v>
      </c>
      <c r="I26" s="155">
        <v>6</v>
      </c>
    </row>
    <row r="27" spans="1:10" s="117" customFormat="1" x14ac:dyDescent="0.2">
      <c r="A27" s="117">
        <v>17</v>
      </c>
      <c r="B27" s="272">
        <v>2018</v>
      </c>
      <c r="C27" s="272">
        <v>2018</v>
      </c>
      <c r="D27" s="272">
        <v>2352</v>
      </c>
      <c r="E27" s="71" t="s">
        <v>66</v>
      </c>
      <c r="F27" s="797" t="s">
        <v>10</v>
      </c>
      <c r="G27" s="776">
        <v>1857</v>
      </c>
      <c r="H27" s="138">
        <f t="shared" si="1"/>
        <v>1857</v>
      </c>
      <c r="I27" s="155">
        <v>1</v>
      </c>
    </row>
    <row r="28" spans="1:10" s="117" customFormat="1" x14ac:dyDescent="0.2">
      <c r="A28" s="307">
        <v>19</v>
      </c>
      <c r="B28" s="272">
        <v>2020</v>
      </c>
      <c r="C28" s="272">
        <v>2020</v>
      </c>
      <c r="D28" s="71">
        <v>2353</v>
      </c>
      <c r="E28" s="71" t="s">
        <v>491</v>
      </c>
      <c r="F28" s="797" t="s">
        <v>235</v>
      </c>
      <c r="G28" s="776">
        <v>55.7</v>
      </c>
      <c r="H28" s="138">
        <f t="shared" si="1"/>
        <v>249536</v>
      </c>
      <c r="I28" s="157">
        <v>4480</v>
      </c>
    </row>
    <row r="29" spans="1:10" s="117" customFormat="1" x14ac:dyDescent="0.2">
      <c r="A29" s="117">
        <v>21</v>
      </c>
      <c r="B29" s="272">
        <v>2021</v>
      </c>
      <c r="C29" s="272">
        <v>2021</v>
      </c>
      <c r="D29" s="71">
        <v>2354</v>
      </c>
      <c r="E29" s="71" t="s">
        <v>735</v>
      </c>
      <c r="F29" s="797" t="s">
        <v>14</v>
      </c>
      <c r="G29" s="776">
        <v>37.76</v>
      </c>
      <c r="H29" s="138">
        <f>G29*I29</f>
        <v>18880</v>
      </c>
      <c r="I29" s="157">
        <v>500</v>
      </c>
    </row>
    <row r="30" spans="1:10" s="117" customFormat="1" x14ac:dyDescent="0.2">
      <c r="A30" s="117">
        <v>21</v>
      </c>
      <c r="B30" s="272">
        <v>2020</v>
      </c>
      <c r="C30" s="272">
        <v>2020</v>
      </c>
      <c r="D30" s="71">
        <v>2355</v>
      </c>
      <c r="E30" s="272" t="s">
        <v>417</v>
      </c>
      <c r="F30" s="787" t="s">
        <v>14</v>
      </c>
      <c r="G30" s="776">
        <v>102.84</v>
      </c>
      <c r="H30" s="138">
        <f>I30*G30</f>
        <v>71885.16</v>
      </c>
      <c r="I30" s="781">
        <v>699</v>
      </c>
    </row>
    <row r="31" spans="1:10" s="117" customFormat="1" x14ac:dyDescent="0.2">
      <c r="A31" s="117">
        <v>22</v>
      </c>
      <c r="B31" s="272">
        <v>2020</v>
      </c>
      <c r="C31" s="272">
        <v>2020</v>
      </c>
      <c r="D31" s="71">
        <v>2362</v>
      </c>
      <c r="E31" s="71" t="s">
        <v>472</v>
      </c>
      <c r="F31" s="797" t="s">
        <v>14</v>
      </c>
      <c r="G31" s="776">
        <v>81.900000000000006</v>
      </c>
      <c r="H31" s="138">
        <f>G31*I31</f>
        <v>11629.800000000001</v>
      </c>
      <c r="I31" s="155">
        <v>142</v>
      </c>
    </row>
    <row r="32" spans="1:10" s="117" customFormat="1" x14ac:dyDescent="0.2">
      <c r="A32" s="117">
        <v>23</v>
      </c>
      <c r="B32" s="272">
        <v>2021</v>
      </c>
      <c r="C32" s="272">
        <v>2021</v>
      </c>
      <c r="D32" s="71">
        <v>2363</v>
      </c>
      <c r="E32" s="782" t="s">
        <v>670</v>
      </c>
      <c r="F32" s="797" t="s">
        <v>34</v>
      </c>
      <c r="G32" s="776">
        <v>1293.28</v>
      </c>
      <c r="H32" s="138">
        <f>G32*I32</f>
        <v>18105.919999999998</v>
      </c>
      <c r="I32" s="157">
        <v>14</v>
      </c>
    </row>
    <row r="33" spans="1:10" s="117" customFormat="1" x14ac:dyDescent="0.2">
      <c r="A33" s="117">
        <v>24</v>
      </c>
      <c r="B33" s="478">
        <v>2021</v>
      </c>
      <c r="C33" s="478">
        <v>2021</v>
      </c>
      <c r="D33" s="273">
        <v>2365</v>
      </c>
      <c r="E33" s="273" t="s">
        <v>97</v>
      </c>
      <c r="F33" s="782" t="s">
        <v>492</v>
      </c>
      <c r="G33" s="783">
        <v>41.06</v>
      </c>
      <c r="H33" s="467">
        <f>I33*G33</f>
        <v>40772.58</v>
      </c>
      <c r="I33" s="784">
        <v>993</v>
      </c>
    </row>
    <row r="34" spans="1:10" s="117" customFormat="1" x14ac:dyDescent="0.2">
      <c r="A34" s="117">
        <v>25</v>
      </c>
      <c r="B34" s="272">
        <v>2021</v>
      </c>
      <c r="C34" s="272">
        <v>2021</v>
      </c>
      <c r="D34" s="785">
        <v>2370</v>
      </c>
      <c r="E34" s="71" t="s">
        <v>734</v>
      </c>
      <c r="F34" s="797" t="s">
        <v>14</v>
      </c>
      <c r="G34" s="776">
        <v>324.5</v>
      </c>
      <c r="H34" s="138">
        <f>G34*I34</f>
        <v>12980</v>
      </c>
      <c r="I34" s="157">
        <v>40</v>
      </c>
    </row>
    <row r="35" spans="1:10" s="117" customFormat="1" x14ac:dyDescent="0.2">
      <c r="A35" s="117">
        <v>27</v>
      </c>
      <c r="B35" s="272">
        <v>2020</v>
      </c>
      <c r="C35" s="272">
        <v>2020</v>
      </c>
      <c r="D35" s="71">
        <v>2371</v>
      </c>
      <c r="E35" s="71" t="s">
        <v>468</v>
      </c>
      <c r="F35" s="797" t="s">
        <v>14</v>
      </c>
      <c r="G35" s="776">
        <v>1.68</v>
      </c>
      <c r="H35" s="138">
        <f>G35*I35</f>
        <v>42000</v>
      </c>
      <c r="I35" s="157">
        <v>25000</v>
      </c>
    </row>
    <row r="36" spans="1:10" s="117" customFormat="1" x14ac:dyDescent="0.2">
      <c r="B36" s="272">
        <v>2020</v>
      </c>
      <c r="C36" s="272">
        <v>2020</v>
      </c>
      <c r="D36" s="71">
        <v>2372</v>
      </c>
      <c r="E36" s="71" t="s">
        <v>511</v>
      </c>
      <c r="F36" s="797" t="s">
        <v>14</v>
      </c>
      <c r="G36" s="776">
        <v>1.68</v>
      </c>
      <c r="H36" s="138">
        <f>G36*I36</f>
        <v>9408</v>
      </c>
      <c r="I36" s="157">
        <v>5600</v>
      </c>
    </row>
    <row r="37" spans="1:10" s="117" customFormat="1" x14ac:dyDescent="0.2">
      <c r="A37" s="117">
        <v>29</v>
      </c>
      <c r="B37" s="272">
        <v>2021</v>
      </c>
      <c r="C37" s="272">
        <v>2021</v>
      </c>
      <c r="D37" s="71">
        <v>2373</v>
      </c>
      <c r="E37" s="71" t="s">
        <v>44</v>
      </c>
      <c r="F37" s="797" t="s">
        <v>37</v>
      </c>
      <c r="G37" s="776">
        <v>265.5</v>
      </c>
      <c r="H37" s="138">
        <f>I37*G37</f>
        <v>32656.5</v>
      </c>
      <c r="I37" s="155">
        <v>123</v>
      </c>
    </row>
    <row r="38" spans="1:10" s="117" customFormat="1" x14ac:dyDescent="0.2">
      <c r="A38" s="116">
        <v>43622</v>
      </c>
      <c r="B38" s="272">
        <v>2021</v>
      </c>
      <c r="C38" s="272">
        <v>2021</v>
      </c>
      <c r="D38" s="71">
        <v>2375</v>
      </c>
      <c r="E38" s="71" t="s">
        <v>79</v>
      </c>
      <c r="F38" s="797" t="s">
        <v>14</v>
      </c>
      <c r="G38" s="776">
        <v>1.41</v>
      </c>
      <c r="H38" s="138">
        <f>G38*I38</f>
        <v>10490.4</v>
      </c>
      <c r="I38" s="157">
        <v>7440</v>
      </c>
      <c r="J38" s="786"/>
    </row>
    <row r="39" spans="1:10" s="117" customFormat="1" x14ac:dyDescent="0.2">
      <c r="A39" s="117">
        <v>31</v>
      </c>
      <c r="B39" s="272">
        <v>2021</v>
      </c>
      <c r="C39" s="272">
        <v>2021</v>
      </c>
      <c r="D39" s="71">
        <v>2382</v>
      </c>
      <c r="E39" s="71" t="s">
        <v>729</v>
      </c>
      <c r="F39" s="797" t="s">
        <v>14</v>
      </c>
      <c r="G39" s="776">
        <v>3.15</v>
      </c>
      <c r="H39" s="138">
        <f>G39*I39</f>
        <v>61425</v>
      </c>
      <c r="I39" s="157">
        <v>19500</v>
      </c>
    </row>
    <row r="40" spans="1:10" s="117" customFormat="1" x14ac:dyDescent="0.2">
      <c r="A40" s="117">
        <v>33</v>
      </c>
      <c r="B40" s="272">
        <v>2021</v>
      </c>
      <c r="C40" s="272">
        <v>2021</v>
      </c>
      <c r="D40" s="71">
        <v>2383</v>
      </c>
      <c r="E40" s="71" t="s">
        <v>495</v>
      </c>
      <c r="F40" s="797" t="s">
        <v>14</v>
      </c>
      <c r="G40" s="776">
        <v>11.5</v>
      </c>
      <c r="H40" s="138">
        <f>G40*I40</f>
        <v>299000</v>
      </c>
      <c r="I40" s="157">
        <v>26000</v>
      </c>
    </row>
    <row r="41" spans="1:10" s="117" customFormat="1" x14ac:dyDescent="0.2">
      <c r="A41" s="117">
        <v>34</v>
      </c>
      <c r="B41" s="272">
        <v>2121</v>
      </c>
      <c r="C41" s="272">
        <v>2121</v>
      </c>
      <c r="D41" s="71">
        <v>2390</v>
      </c>
      <c r="E41" s="71" t="s">
        <v>127</v>
      </c>
      <c r="F41" s="797" t="s">
        <v>81</v>
      </c>
      <c r="G41" s="776">
        <v>29</v>
      </c>
      <c r="H41" s="138">
        <f>I41*G41</f>
        <v>261</v>
      </c>
      <c r="I41" s="155">
        <v>9</v>
      </c>
    </row>
    <row r="42" spans="1:10" s="117" customFormat="1" x14ac:dyDescent="0.2">
      <c r="A42" s="117">
        <v>35</v>
      </c>
      <c r="B42" s="272">
        <v>2020</v>
      </c>
      <c r="C42" s="272">
        <v>2020</v>
      </c>
      <c r="D42" s="71">
        <v>2392</v>
      </c>
      <c r="E42" s="71" t="s">
        <v>376</v>
      </c>
      <c r="F42" s="797" t="s">
        <v>14</v>
      </c>
      <c r="G42" s="776">
        <v>218</v>
      </c>
      <c r="H42" s="138">
        <f>G42*I42</f>
        <v>2180</v>
      </c>
      <c r="I42" s="157">
        <v>10</v>
      </c>
    </row>
    <row r="43" spans="1:10" s="117" customFormat="1" x14ac:dyDescent="0.2">
      <c r="A43" s="117">
        <v>36</v>
      </c>
      <c r="B43" s="272">
        <v>2021</v>
      </c>
      <c r="C43" s="272">
        <v>2021</v>
      </c>
      <c r="D43" s="71">
        <v>2397</v>
      </c>
      <c r="E43" s="71" t="s">
        <v>563</v>
      </c>
      <c r="F43" s="797" t="s">
        <v>14</v>
      </c>
      <c r="G43" s="776">
        <v>246.18</v>
      </c>
      <c r="H43" s="138">
        <f>G43*I43</f>
        <v>32495.760000000002</v>
      </c>
      <c r="I43" s="155">
        <v>132</v>
      </c>
    </row>
    <row r="44" spans="1:10" s="117" customFormat="1" x14ac:dyDescent="0.2">
      <c r="A44" s="117">
        <v>37</v>
      </c>
      <c r="B44" s="272">
        <v>2020</v>
      </c>
      <c r="C44" s="272">
        <v>2020</v>
      </c>
      <c r="D44" s="71">
        <v>2407</v>
      </c>
      <c r="E44" s="71" t="s">
        <v>466</v>
      </c>
      <c r="F44" s="797" t="s">
        <v>81</v>
      </c>
      <c r="G44" s="776">
        <v>36.700000000000003</v>
      </c>
      <c r="H44" s="138">
        <f>G44*I44</f>
        <v>5945.4000000000005</v>
      </c>
      <c r="I44" s="157">
        <v>162</v>
      </c>
    </row>
    <row r="45" spans="1:10" s="117" customFormat="1" x14ac:dyDescent="0.2">
      <c r="A45" s="117">
        <v>38</v>
      </c>
      <c r="B45" s="272">
        <v>2020</v>
      </c>
      <c r="C45" s="272">
        <v>2020</v>
      </c>
      <c r="D45" s="71">
        <v>2415</v>
      </c>
      <c r="E45" s="71" t="s">
        <v>89</v>
      </c>
      <c r="F45" s="797" t="s">
        <v>14</v>
      </c>
      <c r="G45" s="776">
        <v>35.4</v>
      </c>
      <c r="H45" s="138">
        <f>I45*G45</f>
        <v>141.6</v>
      </c>
      <c r="I45" s="155">
        <v>4</v>
      </c>
    </row>
    <row r="46" spans="1:10" s="117" customFormat="1" x14ac:dyDescent="0.2">
      <c r="A46" s="117">
        <v>39</v>
      </c>
      <c r="B46" s="272">
        <v>2020</v>
      </c>
      <c r="C46" s="272">
        <v>2020</v>
      </c>
      <c r="D46" s="71">
        <v>2417</v>
      </c>
      <c r="E46" s="71" t="s">
        <v>43</v>
      </c>
      <c r="F46" s="797" t="s">
        <v>14</v>
      </c>
      <c r="G46" s="776">
        <v>5240</v>
      </c>
      <c r="H46" s="138">
        <f>I46*G46</f>
        <v>41920</v>
      </c>
      <c r="I46" s="155">
        <v>8</v>
      </c>
    </row>
    <row r="47" spans="1:10" s="117" customFormat="1" x14ac:dyDescent="0.2">
      <c r="A47" s="117">
        <v>45</v>
      </c>
      <c r="B47" s="272">
        <v>2021</v>
      </c>
      <c r="C47" s="272">
        <v>2021</v>
      </c>
      <c r="D47" s="71">
        <v>2418</v>
      </c>
      <c r="E47" s="71" t="s">
        <v>138</v>
      </c>
      <c r="F47" s="797" t="s">
        <v>14</v>
      </c>
      <c r="G47" s="776">
        <v>713.9</v>
      </c>
      <c r="H47" s="138">
        <f>G47*I47</f>
        <v>3569.5</v>
      </c>
      <c r="I47" s="157">
        <v>5</v>
      </c>
    </row>
    <row r="48" spans="1:10" s="117" customFormat="1" x14ac:dyDescent="0.2">
      <c r="A48" s="117">
        <v>46</v>
      </c>
      <c r="B48" s="272">
        <v>2021</v>
      </c>
      <c r="C48" s="272">
        <v>2021</v>
      </c>
      <c r="D48" s="71">
        <v>2421</v>
      </c>
      <c r="E48" s="71" t="s">
        <v>149</v>
      </c>
      <c r="F48" s="797" t="s">
        <v>14</v>
      </c>
      <c r="G48" s="776">
        <v>2596</v>
      </c>
      <c r="H48" s="138">
        <f>I48*G48</f>
        <v>5192</v>
      </c>
      <c r="I48" s="155">
        <v>2</v>
      </c>
    </row>
    <row r="49" spans="1:10" s="117" customFormat="1" x14ac:dyDescent="0.2">
      <c r="A49" s="117">
        <v>47</v>
      </c>
      <c r="B49" s="272">
        <v>2020</v>
      </c>
      <c r="C49" s="272">
        <v>2020</v>
      </c>
      <c r="D49" s="71">
        <v>2433</v>
      </c>
      <c r="E49" s="71" t="s">
        <v>499</v>
      </c>
      <c r="F49" s="797" t="s">
        <v>14</v>
      </c>
      <c r="G49" s="776">
        <v>2596</v>
      </c>
      <c r="H49" s="138">
        <f>I49*G49</f>
        <v>7788</v>
      </c>
      <c r="I49" s="155">
        <v>3</v>
      </c>
    </row>
    <row r="50" spans="1:10" s="117" customFormat="1" x14ac:dyDescent="0.2">
      <c r="A50" s="117">
        <v>47</v>
      </c>
      <c r="B50" s="272">
        <v>2021</v>
      </c>
      <c r="C50" s="272">
        <v>2021</v>
      </c>
      <c r="D50" s="71">
        <v>2434</v>
      </c>
      <c r="E50" s="71" t="s">
        <v>568</v>
      </c>
      <c r="F50" s="797" t="s">
        <v>14</v>
      </c>
      <c r="G50" s="776">
        <v>5400</v>
      </c>
      <c r="H50" s="138">
        <f>I50*G50</f>
        <v>32400</v>
      </c>
      <c r="I50" s="155">
        <v>6</v>
      </c>
    </row>
    <row r="51" spans="1:10" s="117" customFormat="1" x14ac:dyDescent="0.2">
      <c r="A51" s="117">
        <v>48</v>
      </c>
      <c r="B51" s="272">
        <v>2018</v>
      </c>
      <c r="C51" s="272">
        <v>2018</v>
      </c>
      <c r="D51" s="71">
        <v>2435</v>
      </c>
      <c r="E51" s="71" t="s">
        <v>410</v>
      </c>
      <c r="F51" s="797" t="s">
        <v>14</v>
      </c>
      <c r="G51" s="776">
        <v>722.75</v>
      </c>
      <c r="H51" s="138">
        <f>I51*G51</f>
        <v>1445.5</v>
      </c>
      <c r="I51" s="155">
        <v>2</v>
      </c>
    </row>
    <row r="52" spans="1:10" s="117" customFormat="1" x14ac:dyDescent="0.2">
      <c r="A52" s="117">
        <v>49</v>
      </c>
      <c r="B52" s="272">
        <v>2018</v>
      </c>
      <c r="C52" s="272">
        <v>2018</v>
      </c>
      <c r="D52" s="71">
        <v>2436</v>
      </c>
      <c r="E52" s="71" t="s">
        <v>279</v>
      </c>
      <c r="F52" s="797" t="s">
        <v>14</v>
      </c>
      <c r="G52" s="776">
        <v>716.85</v>
      </c>
      <c r="H52" s="138">
        <f>I52*G52</f>
        <v>4301.1000000000004</v>
      </c>
      <c r="I52" s="155">
        <v>6</v>
      </c>
    </row>
    <row r="53" spans="1:10" s="117" customFormat="1" x14ac:dyDescent="0.2">
      <c r="A53" s="780">
        <v>50</v>
      </c>
      <c r="B53" s="272">
        <v>2020</v>
      </c>
      <c r="C53" s="272">
        <v>2020</v>
      </c>
      <c r="D53" s="785">
        <v>2439</v>
      </c>
      <c r="E53" s="71" t="s">
        <v>148</v>
      </c>
      <c r="F53" s="797" t="s">
        <v>14</v>
      </c>
      <c r="G53" s="776">
        <v>2596</v>
      </c>
      <c r="H53" s="138">
        <f>G53*I53</f>
        <v>7788</v>
      </c>
      <c r="I53" s="157">
        <v>3</v>
      </c>
    </row>
    <row r="54" spans="1:10" s="301" customFormat="1" x14ac:dyDescent="0.2">
      <c r="A54" s="117">
        <v>53</v>
      </c>
      <c r="B54" s="272">
        <v>2018</v>
      </c>
      <c r="C54" s="272">
        <v>2018</v>
      </c>
      <c r="D54" s="71">
        <v>2443</v>
      </c>
      <c r="E54" s="71" t="s">
        <v>500</v>
      </c>
      <c r="F54" s="797" t="s">
        <v>14</v>
      </c>
      <c r="G54" s="776">
        <v>722.75</v>
      </c>
      <c r="H54" s="138">
        <f>I54*G54</f>
        <v>1445.5</v>
      </c>
      <c r="I54" s="155">
        <v>2</v>
      </c>
    </row>
    <row r="55" spans="1:10" s="117" customFormat="1" x14ac:dyDescent="0.2">
      <c r="B55" s="272">
        <v>2020</v>
      </c>
      <c r="C55" s="272">
        <v>2020</v>
      </c>
      <c r="D55" s="71">
        <v>2445</v>
      </c>
      <c r="E55" s="71" t="s">
        <v>446</v>
      </c>
      <c r="F55" s="797" t="s">
        <v>40</v>
      </c>
      <c r="G55" s="776">
        <v>1121</v>
      </c>
      <c r="H55" s="138">
        <f>G55*I55</f>
        <v>73986</v>
      </c>
      <c r="I55" s="155">
        <v>66</v>
      </c>
    </row>
    <row r="56" spans="1:10" s="117" customFormat="1" x14ac:dyDescent="0.2">
      <c r="B56" s="272">
        <v>2020</v>
      </c>
      <c r="C56" s="272">
        <v>2020</v>
      </c>
      <c r="D56" s="71">
        <v>2446</v>
      </c>
      <c r="E56" s="71" t="s">
        <v>445</v>
      </c>
      <c r="F56" s="797" t="s">
        <v>40</v>
      </c>
      <c r="G56" s="776">
        <v>1121</v>
      </c>
      <c r="H56" s="138">
        <f>G56*I56</f>
        <v>1121</v>
      </c>
      <c r="I56" s="155">
        <v>1</v>
      </c>
    </row>
    <row r="57" spans="1:10" s="117" customFormat="1" x14ac:dyDescent="0.2">
      <c r="B57" s="461">
        <v>2020</v>
      </c>
      <c r="C57" s="461">
        <v>2020</v>
      </c>
      <c r="D57" s="71">
        <v>2447</v>
      </c>
      <c r="E57" s="138" t="s">
        <v>416</v>
      </c>
      <c r="F57" s="802" t="s">
        <v>447</v>
      </c>
      <c r="G57" s="776">
        <v>590</v>
      </c>
      <c r="H57" s="138">
        <f>I57*G57</f>
        <v>12390</v>
      </c>
      <c r="I57" s="155">
        <v>21</v>
      </c>
    </row>
    <row r="58" spans="1:10" s="117" customFormat="1" x14ac:dyDescent="0.2">
      <c r="B58" s="272">
        <v>2021</v>
      </c>
      <c r="C58" s="272">
        <v>2021</v>
      </c>
      <c r="D58" s="71">
        <v>2448</v>
      </c>
      <c r="E58" s="71" t="s">
        <v>608</v>
      </c>
      <c r="F58" s="797" t="s">
        <v>40</v>
      </c>
      <c r="G58" s="776">
        <v>118</v>
      </c>
      <c r="H58" s="138">
        <f>I58*G58</f>
        <v>7434</v>
      </c>
      <c r="I58" s="155">
        <v>63</v>
      </c>
    </row>
    <row r="59" spans="1:10" s="117" customFormat="1" x14ac:dyDescent="0.2">
      <c r="B59" s="272">
        <v>2020</v>
      </c>
      <c r="C59" s="272">
        <v>2020</v>
      </c>
      <c r="D59" s="71">
        <v>2452</v>
      </c>
      <c r="E59" s="71" t="s">
        <v>33</v>
      </c>
      <c r="F59" s="797" t="s">
        <v>14</v>
      </c>
      <c r="G59" s="776">
        <v>190.26</v>
      </c>
      <c r="H59" s="138">
        <f>I59*G59</f>
        <v>190.26</v>
      </c>
      <c r="I59" s="155">
        <v>1</v>
      </c>
    </row>
    <row r="60" spans="1:10" s="117" customFormat="1" x14ac:dyDescent="0.2">
      <c r="B60" s="272">
        <v>2020</v>
      </c>
      <c r="C60" s="272">
        <v>2020</v>
      </c>
      <c r="D60" s="71">
        <v>2453</v>
      </c>
      <c r="E60" s="71" t="s">
        <v>173</v>
      </c>
      <c r="F60" s="797" t="s">
        <v>14</v>
      </c>
      <c r="G60" s="776">
        <v>528</v>
      </c>
      <c r="H60" s="138">
        <f>G60*I60</f>
        <v>2640</v>
      </c>
      <c r="I60" s="155">
        <v>5</v>
      </c>
    </row>
    <row r="61" spans="1:10" s="117" customFormat="1" x14ac:dyDescent="0.2">
      <c r="A61" s="117">
        <v>116</v>
      </c>
      <c r="B61" s="272">
        <v>2020</v>
      </c>
      <c r="C61" s="272">
        <v>2020</v>
      </c>
      <c r="D61" s="272">
        <v>2455</v>
      </c>
      <c r="E61" s="71" t="s">
        <v>739</v>
      </c>
      <c r="F61" s="797" t="s">
        <v>14</v>
      </c>
      <c r="G61" s="776">
        <v>290</v>
      </c>
      <c r="H61" s="138">
        <f>I61*G61</f>
        <v>1450</v>
      </c>
      <c r="I61" s="155">
        <v>5</v>
      </c>
    </row>
    <row r="62" spans="1:10" s="117" customFormat="1" x14ac:dyDescent="0.2">
      <c r="A62" s="272">
        <v>2018</v>
      </c>
      <c r="B62" s="272">
        <v>2015</v>
      </c>
      <c r="C62" s="272">
        <v>2015</v>
      </c>
      <c r="D62" s="71">
        <v>2458</v>
      </c>
      <c r="E62" s="71" t="s">
        <v>497</v>
      </c>
      <c r="F62" s="797" t="s">
        <v>14</v>
      </c>
      <c r="G62" s="776">
        <v>105</v>
      </c>
      <c r="H62" s="138">
        <f>I62*G62</f>
        <v>420</v>
      </c>
      <c r="I62" s="155">
        <v>4</v>
      </c>
      <c r="J62" s="786"/>
    </row>
    <row r="63" spans="1:10" s="117" customFormat="1" x14ac:dyDescent="0.2">
      <c r="B63" s="272">
        <v>2020</v>
      </c>
      <c r="C63" s="272">
        <v>2020</v>
      </c>
      <c r="D63" s="71">
        <v>2464</v>
      </c>
      <c r="E63" s="71" t="s">
        <v>741</v>
      </c>
      <c r="F63" s="797" t="s">
        <v>14</v>
      </c>
      <c r="G63" s="776">
        <v>609.84</v>
      </c>
      <c r="H63" s="138">
        <f>I63*G63</f>
        <v>3049.2000000000003</v>
      </c>
      <c r="I63" s="155">
        <v>5</v>
      </c>
    </row>
    <row r="64" spans="1:10" s="117" customFormat="1" x14ac:dyDescent="0.2">
      <c r="B64" s="272">
        <v>2021</v>
      </c>
      <c r="C64" s="272">
        <v>2021</v>
      </c>
      <c r="D64" s="71">
        <v>2509</v>
      </c>
      <c r="E64" s="71" t="s">
        <v>728</v>
      </c>
      <c r="F64" s="797" t="s">
        <v>14</v>
      </c>
      <c r="G64" s="776">
        <v>1.41</v>
      </c>
      <c r="H64" s="138">
        <f>G64*I64</f>
        <v>805.1099999999999</v>
      </c>
      <c r="I64" s="157">
        <v>571</v>
      </c>
    </row>
    <row r="65" spans="1:15" s="117" customFormat="1" x14ac:dyDescent="0.2">
      <c r="B65" s="755"/>
      <c r="C65" s="755"/>
      <c r="D65" s="281"/>
      <c r="E65" s="281"/>
      <c r="F65" s="289"/>
      <c r="G65" s="622"/>
      <c r="H65" s="623"/>
      <c r="I65" s="717"/>
    </row>
    <row r="66" spans="1:15" x14ac:dyDescent="0.2">
      <c r="B66" s="771"/>
      <c r="C66" s="771"/>
      <c r="D66" s="423"/>
      <c r="E66" s="423"/>
      <c r="F66" s="423"/>
      <c r="G66" s="609"/>
      <c r="H66" s="89"/>
      <c r="I66" s="524"/>
    </row>
    <row r="67" spans="1:15" x14ac:dyDescent="0.2">
      <c r="B67" s="771"/>
      <c r="C67" s="771"/>
      <c r="D67" s="423"/>
      <c r="E67" s="423"/>
      <c r="F67" s="423"/>
      <c r="G67" s="609"/>
      <c r="H67" s="610"/>
      <c r="I67" s="524"/>
    </row>
    <row r="68" spans="1:15" ht="18.75" x14ac:dyDescent="0.3">
      <c r="B68" s="847" t="s">
        <v>364</v>
      </c>
      <c r="C68" s="847"/>
      <c r="D68" s="847"/>
      <c r="E68" s="847"/>
      <c r="F68" s="847"/>
      <c r="G68" s="847"/>
      <c r="H68" s="847"/>
      <c r="I68" s="719"/>
    </row>
    <row r="69" spans="1:15" ht="15" x14ac:dyDescent="0.25">
      <c r="B69" s="846" t="s">
        <v>444</v>
      </c>
      <c r="C69" s="846"/>
      <c r="D69" s="846"/>
      <c r="E69" s="846"/>
      <c r="F69" s="846"/>
      <c r="G69" s="846"/>
      <c r="H69" s="846"/>
      <c r="I69" s="720"/>
    </row>
    <row r="70" spans="1:15" s="118" customFormat="1" ht="9.75" customHeight="1" x14ac:dyDescent="0.2">
      <c r="B70" s="827" t="s">
        <v>443</v>
      </c>
      <c r="C70" s="827"/>
      <c r="D70" s="827"/>
      <c r="E70" s="827"/>
      <c r="F70" s="827"/>
      <c r="G70" s="827"/>
      <c r="H70" s="827"/>
      <c r="I70" s="721"/>
      <c r="J70" s="89"/>
    </row>
    <row r="71" spans="1:15" s="513" customFormat="1" ht="18.75" customHeight="1" thickBot="1" x14ac:dyDescent="0.25">
      <c r="B71" s="792"/>
      <c r="C71" s="648"/>
      <c r="D71" s="647"/>
      <c r="E71" s="647" t="s">
        <v>785</v>
      </c>
      <c r="F71" s="647"/>
      <c r="G71" s="731"/>
      <c r="H71" s="649"/>
      <c r="I71" s="722"/>
      <c r="J71" s="524"/>
    </row>
    <row r="72" spans="1:15" x14ac:dyDescent="0.2">
      <c r="B72" s="793" t="s">
        <v>1</v>
      </c>
      <c r="C72" s="793" t="s">
        <v>1</v>
      </c>
      <c r="D72" s="639" t="s">
        <v>351</v>
      </c>
      <c r="E72" s="639"/>
      <c r="F72" s="387" t="s">
        <v>4</v>
      </c>
      <c r="G72" s="733"/>
      <c r="H72" s="681"/>
      <c r="I72" s="734"/>
      <c r="J72" s="100"/>
    </row>
    <row r="73" spans="1:15" x14ac:dyDescent="0.2">
      <c r="B73" s="755" t="s">
        <v>349</v>
      </c>
      <c r="C73" s="755" t="s">
        <v>350</v>
      </c>
      <c r="D73" s="625" t="s">
        <v>352</v>
      </c>
      <c r="E73" s="95" t="s">
        <v>0</v>
      </c>
      <c r="F73" s="289" t="s">
        <v>5</v>
      </c>
      <c r="G73" s="729" t="s">
        <v>7</v>
      </c>
      <c r="H73" s="675" t="s">
        <v>8</v>
      </c>
      <c r="I73" s="525" t="s">
        <v>353</v>
      </c>
      <c r="J73" s="100"/>
    </row>
    <row r="74" spans="1:15" x14ac:dyDescent="0.2">
      <c r="B74" s="755"/>
      <c r="C74" s="755"/>
      <c r="D74" s="625"/>
      <c r="E74" s="95"/>
      <c r="F74" s="289"/>
      <c r="G74" s="729"/>
      <c r="H74" s="675"/>
      <c r="I74" s="525"/>
      <c r="J74" s="100"/>
    </row>
    <row r="75" spans="1:15" x14ac:dyDescent="0.2">
      <c r="B75" s="461">
        <v>2021</v>
      </c>
      <c r="C75" s="461">
        <v>2021</v>
      </c>
      <c r="D75" s="71">
        <v>2337</v>
      </c>
      <c r="E75" s="71" t="s">
        <v>736</v>
      </c>
      <c r="F75" s="797" t="s">
        <v>34</v>
      </c>
      <c r="G75" s="776">
        <v>991</v>
      </c>
      <c r="H75" s="138">
        <f>G75*I75</f>
        <v>8919</v>
      </c>
      <c r="I75" s="155">
        <v>9</v>
      </c>
      <c r="J75" s="100"/>
    </row>
    <row r="76" spans="1:15" s="140" customFormat="1" x14ac:dyDescent="0.2">
      <c r="B76" s="272">
        <v>2018</v>
      </c>
      <c r="C76" s="272">
        <v>2018</v>
      </c>
      <c r="D76" s="71">
        <v>2339</v>
      </c>
      <c r="E76" s="71" t="s">
        <v>479</v>
      </c>
      <c r="F76" s="797" t="s">
        <v>34</v>
      </c>
      <c r="G76" s="776">
        <v>1293.28</v>
      </c>
      <c r="H76" s="138">
        <f>I76*G76</f>
        <v>2586.56</v>
      </c>
      <c r="I76" s="155">
        <v>2</v>
      </c>
      <c r="J76" s="117"/>
    </row>
    <row r="77" spans="1:15" s="140" customFormat="1" ht="12" customHeight="1" x14ac:dyDescent="0.2">
      <c r="B77" s="272">
        <v>2020</v>
      </c>
      <c r="C77" s="272">
        <v>2020</v>
      </c>
      <c r="D77" s="71">
        <v>2340</v>
      </c>
      <c r="E77" s="71" t="s">
        <v>39</v>
      </c>
      <c r="F77" s="797" t="s">
        <v>14</v>
      </c>
      <c r="G77" s="776">
        <v>18.309999999999999</v>
      </c>
      <c r="H77" s="138">
        <f>I77*G77</f>
        <v>3021.1499999999996</v>
      </c>
      <c r="I77" s="155">
        <v>165</v>
      </c>
      <c r="J77" s="117"/>
    </row>
    <row r="78" spans="1:15" s="117" customFormat="1" x14ac:dyDescent="0.2">
      <c r="B78" s="272">
        <v>2018</v>
      </c>
      <c r="C78" s="272">
        <v>2018</v>
      </c>
      <c r="D78" s="71">
        <v>2345</v>
      </c>
      <c r="E78" s="71" t="s">
        <v>36</v>
      </c>
      <c r="F78" s="797" t="s">
        <v>14</v>
      </c>
      <c r="G78" s="776">
        <v>1.22</v>
      </c>
      <c r="H78" s="138">
        <f>I78*G78</f>
        <v>25742</v>
      </c>
      <c r="I78" s="155">
        <v>21100</v>
      </c>
    </row>
    <row r="79" spans="1:15" s="117" customFormat="1" x14ac:dyDescent="0.2">
      <c r="A79" s="301">
        <v>54</v>
      </c>
      <c r="B79" s="272">
        <v>2021</v>
      </c>
      <c r="C79" s="272">
        <v>2021</v>
      </c>
      <c r="D79" s="71">
        <v>2351</v>
      </c>
      <c r="E79" s="71" t="s">
        <v>474</v>
      </c>
      <c r="F79" s="797" t="s">
        <v>14</v>
      </c>
      <c r="G79" s="776">
        <v>167.63</v>
      </c>
      <c r="H79" s="138">
        <f>G79*I79</f>
        <v>9387.2799999999988</v>
      </c>
      <c r="I79" s="155">
        <v>56</v>
      </c>
    </row>
    <row r="80" spans="1:15" s="301" customFormat="1" x14ac:dyDescent="0.2">
      <c r="A80" s="117">
        <v>55</v>
      </c>
      <c r="B80" s="272">
        <v>2020</v>
      </c>
      <c r="C80" s="272">
        <v>2020</v>
      </c>
      <c r="D80" s="71">
        <v>2366</v>
      </c>
      <c r="E80" s="71" t="s">
        <v>750</v>
      </c>
      <c r="F80" s="797" t="s">
        <v>35</v>
      </c>
      <c r="G80" s="776">
        <v>1062</v>
      </c>
      <c r="H80" s="138">
        <f>G80*I80</f>
        <v>50976</v>
      </c>
      <c r="I80" s="155">
        <v>48</v>
      </c>
      <c r="J80" s="117"/>
      <c r="K80" s="117"/>
      <c r="L80" s="117"/>
      <c r="M80" s="117"/>
      <c r="N80" s="117"/>
      <c r="O80" s="117"/>
    </row>
    <row r="81" spans="1:9" s="117" customFormat="1" x14ac:dyDescent="0.2">
      <c r="A81" s="117">
        <v>56</v>
      </c>
      <c r="B81" s="272">
        <v>2018</v>
      </c>
      <c r="C81" s="272">
        <v>2018</v>
      </c>
      <c r="D81" s="71">
        <v>2367</v>
      </c>
      <c r="E81" s="71" t="s">
        <v>61</v>
      </c>
      <c r="F81" s="797" t="s">
        <v>14</v>
      </c>
      <c r="G81" s="776">
        <v>129</v>
      </c>
      <c r="H81" s="138">
        <f>I81*G81</f>
        <v>258000</v>
      </c>
      <c r="I81" s="155">
        <v>2000</v>
      </c>
    </row>
    <row r="82" spans="1:9" s="117" customFormat="1" x14ac:dyDescent="0.2">
      <c r="A82" s="117">
        <v>57</v>
      </c>
      <c r="B82" s="272">
        <v>2018</v>
      </c>
      <c r="C82" s="272">
        <v>2018</v>
      </c>
      <c r="D82" s="71">
        <v>2368</v>
      </c>
      <c r="E82" s="71" t="s">
        <v>95</v>
      </c>
      <c r="F82" s="797" t="s">
        <v>14</v>
      </c>
      <c r="G82" s="776">
        <v>590</v>
      </c>
      <c r="H82" s="138">
        <f>I82*G82</f>
        <v>3540</v>
      </c>
      <c r="I82" s="155">
        <v>6</v>
      </c>
    </row>
    <row r="83" spans="1:9" s="117" customFormat="1" x14ac:dyDescent="0.2">
      <c r="A83" s="117">
        <v>8</v>
      </c>
      <c r="B83" s="272">
        <v>2021</v>
      </c>
      <c r="C83" s="272">
        <v>2021</v>
      </c>
      <c r="D83" s="71">
        <v>2374</v>
      </c>
      <c r="E83" s="71" t="s">
        <v>562</v>
      </c>
      <c r="F83" s="797" t="s">
        <v>14</v>
      </c>
      <c r="G83" s="776">
        <v>11</v>
      </c>
      <c r="H83" s="138">
        <f>I83*G83</f>
        <v>3894</v>
      </c>
      <c r="I83" s="155">
        <v>354</v>
      </c>
    </row>
    <row r="84" spans="1:9" s="117" customFormat="1" x14ac:dyDescent="0.2">
      <c r="A84" s="307">
        <v>62</v>
      </c>
      <c r="B84" s="272">
        <v>2021</v>
      </c>
      <c r="C84" s="272">
        <v>2021</v>
      </c>
      <c r="D84" s="71">
        <v>2377</v>
      </c>
      <c r="E84" s="71" t="s">
        <v>375</v>
      </c>
      <c r="F84" s="797" t="s">
        <v>14</v>
      </c>
      <c r="G84" s="776">
        <v>3.5</v>
      </c>
      <c r="H84" s="138">
        <f t="shared" ref="H84:H89" si="2">G84*I84</f>
        <v>24920</v>
      </c>
      <c r="I84" s="157">
        <v>7120</v>
      </c>
    </row>
    <row r="85" spans="1:9" s="117" customFormat="1" x14ac:dyDescent="0.2">
      <c r="A85" s="307">
        <v>62</v>
      </c>
      <c r="B85" s="272">
        <v>2021</v>
      </c>
      <c r="C85" s="272">
        <v>2021</v>
      </c>
      <c r="D85" s="71">
        <v>2379</v>
      </c>
      <c r="E85" s="71" t="s">
        <v>727</v>
      </c>
      <c r="F85" s="797" t="s">
        <v>14</v>
      </c>
      <c r="G85" s="776">
        <v>28.32</v>
      </c>
      <c r="H85" s="138">
        <f t="shared" si="2"/>
        <v>2039.04</v>
      </c>
      <c r="I85" s="157">
        <v>72</v>
      </c>
    </row>
    <row r="86" spans="1:9" s="117" customFormat="1" x14ac:dyDescent="0.2">
      <c r="A86" s="117">
        <v>64</v>
      </c>
      <c r="B86" s="272">
        <v>2021</v>
      </c>
      <c r="C86" s="272">
        <v>2021</v>
      </c>
      <c r="D86" s="71">
        <v>2384</v>
      </c>
      <c r="E86" s="272" t="s">
        <v>574</v>
      </c>
      <c r="F86" s="787" t="s">
        <v>14</v>
      </c>
      <c r="G86" s="776">
        <v>13.25</v>
      </c>
      <c r="H86" s="138">
        <f t="shared" si="2"/>
        <v>5313.25</v>
      </c>
      <c r="I86" s="781">
        <v>401</v>
      </c>
    </row>
    <row r="87" spans="1:9" s="117" customFormat="1" x14ac:dyDescent="0.2">
      <c r="A87" s="117">
        <v>64</v>
      </c>
      <c r="B87" s="272">
        <v>2021</v>
      </c>
      <c r="C87" s="272">
        <v>2021</v>
      </c>
      <c r="D87" s="71">
        <v>2385</v>
      </c>
      <c r="E87" s="71" t="s">
        <v>565</v>
      </c>
      <c r="F87" s="797" t="s">
        <v>14</v>
      </c>
      <c r="G87" s="776">
        <v>6.11</v>
      </c>
      <c r="H87" s="138">
        <f t="shared" si="2"/>
        <v>1466.4</v>
      </c>
      <c r="I87" s="157">
        <v>240</v>
      </c>
    </row>
    <row r="88" spans="1:9" s="117" customFormat="1" x14ac:dyDescent="0.2">
      <c r="A88" s="117">
        <v>65</v>
      </c>
      <c r="B88" s="272">
        <v>2021</v>
      </c>
      <c r="C88" s="272">
        <v>2021</v>
      </c>
      <c r="D88" s="71">
        <v>2387</v>
      </c>
      <c r="E88" s="71" t="s">
        <v>181</v>
      </c>
      <c r="F88" s="797" t="s">
        <v>14</v>
      </c>
      <c r="G88" s="776">
        <v>17.7</v>
      </c>
      <c r="H88" s="138">
        <f t="shared" si="2"/>
        <v>2124</v>
      </c>
      <c r="I88" s="155">
        <v>120</v>
      </c>
    </row>
    <row r="89" spans="1:9" s="117" customFormat="1" x14ac:dyDescent="0.2">
      <c r="A89" s="117">
        <v>66</v>
      </c>
      <c r="B89" s="272">
        <v>2020</v>
      </c>
      <c r="C89" s="272">
        <v>2020</v>
      </c>
      <c r="D89" s="71">
        <v>2388</v>
      </c>
      <c r="E89" s="71" t="s">
        <v>387</v>
      </c>
      <c r="F89" s="797" t="s">
        <v>14</v>
      </c>
      <c r="G89" s="776">
        <v>141.6</v>
      </c>
      <c r="H89" s="138">
        <f t="shared" si="2"/>
        <v>11044.8</v>
      </c>
      <c r="I89" s="157">
        <v>78</v>
      </c>
    </row>
    <row r="90" spans="1:9" s="117" customFormat="1" x14ac:dyDescent="0.2">
      <c r="A90" s="117">
        <v>68</v>
      </c>
      <c r="B90" s="272">
        <v>2021</v>
      </c>
      <c r="C90" s="272">
        <v>2021</v>
      </c>
      <c r="D90" s="71">
        <v>2389</v>
      </c>
      <c r="E90" s="71" t="s">
        <v>84</v>
      </c>
      <c r="F90" s="797" t="s">
        <v>81</v>
      </c>
      <c r="G90" s="776">
        <v>24.78</v>
      </c>
      <c r="H90" s="138">
        <f>I90*G90</f>
        <v>19377.96</v>
      </c>
      <c r="I90" s="155">
        <v>782</v>
      </c>
    </row>
    <row r="91" spans="1:9" s="117" customFormat="1" x14ac:dyDescent="0.2">
      <c r="A91" s="117">
        <v>71</v>
      </c>
      <c r="B91" s="272">
        <v>2021</v>
      </c>
      <c r="C91" s="272">
        <v>2021</v>
      </c>
      <c r="D91" s="71">
        <v>2391</v>
      </c>
      <c r="E91" s="71" t="s">
        <v>731</v>
      </c>
      <c r="F91" s="797" t="s">
        <v>14</v>
      </c>
      <c r="G91" s="776">
        <v>31</v>
      </c>
      <c r="H91" s="138">
        <f>G91*I91</f>
        <v>4774</v>
      </c>
      <c r="I91" s="157">
        <v>154</v>
      </c>
    </row>
    <row r="92" spans="1:9" s="117" customFormat="1" x14ac:dyDescent="0.2">
      <c r="A92" s="117">
        <v>72</v>
      </c>
      <c r="B92" s="272">
        <v>2021</v>
      </c>
      <c r="C92" s="272">
        <v>2021</v>
      </c>
      <c r="D92" s="71">
        <v>2395</v>
      </c>
      <c r="E92" s="71" t="s">
        <v>47</v>
      </c>
      <c r="F92" s="797" t="s">
        <v>14</v>
      </c>
      <c r="G92" s="776">
        <v>16.52</v>
      </c>
      <c r="H92" s="138">
        <f>I92*G92</f>
        <v>5815.04</v>
      </c>
      <c r="I92" s="155">
        <v>352</v>
      </c>
    </row>
    <row r="93" spans="1:9" s="117" customFormat="1" x14ac:dyDescent="0.2">
      <c r="A93" s="117">
        <v>73</v>
      </c>
      <c r="B93" s="272">
        <v>2021</v>
      </c>
      <c r="C93" s="272">
        <v>2021</v>
      </c>
      <c r="D93" s="71">
        <v>2396</v>
      </c>
      <c r="E93" s="71" t="s">
        <v>593</v>
      </c>
      <c r="F93" s="797" t="s">
        <v>14</v>
      </c>
      <c r="G93" s="776">
        <v>28.32</v>
      </c>
      <c r="H93" s="138">
        <f>G93*I93</f>
        <v>81250.080000000002</v>
      </c>
      <c r="I93" s="157">
        <v>2869</v>
      </c>
    </row>
    <row r="94" spans="1:9" s="117" customFormat="1" ht="12" customHeight="1" x14ac:dyDescent="0.2">
      <c r="A94" s="117">
        <v>76</v>
      </c>
      <c r="B94" s="272">
        <v>2021</v>
      </c>
      <c r="C94" s="272">
        <v>2021</v>
      </c>
      <c r="D94" s="71">
        <v>2398</v>
      </c>
      <c r="E94" s="71" t="s">
        <v>421</v>
      </c>
      <c r="F94" s="797" t="s">
        <v>504</v>
      </c>
      <c r="G94" s="776">
        <v>374.25</v>
      </c>
      <c r="H94" s="138">
        <f>G94*I94</f>
        <v>2245.5</v>
      </c>
      <c r="I94" s="157">
        <v>6</v>
      </c>
    </row>
    <row r="95" spans="1:9" s="117" customFormat="1" x14ac:dyDescent="0.2">
      <c r="A95" s="117">
        <v>77</v>
      </c>
      <c r="B95" s="272">
        <v>2021</v>
      </c>
      <c r="C95" s="272">
        <v>2021</v>
      </c>
      <c r="D95" s="71">
        <v>2399</v>
      </c>
      <c r="E95" s="272" t="s">
        <v>575</v>
      </c>
      <c r="F95" s="787" t="s">
        <v>14</v>
      </c>
      <c r="G95" s="776">
        <v>170.4</v>
      </c>
      <c r="H95" s="138">
        <f>G95*I95</f>
        <v>6475.2</v>
      </c>
      <c r="I95" s="781">
        <v>38</v>
      </c>
    </row>
    <row r="96" spans="1:9" s="117" customFormat="1" x14ac:dyDescent="0.2">
      <c r="A96" s="117">
        <v>80</v>
      </c>
      <c r="B96" s="272">
        <v>2021</v>
      </c>
      <c r="C96" s="272">
        <v>2021</v>
      </c>
      <c r="D96" s="71">
        <v>2401</v>
      </c>
      <c r="E96" s="71" t="s">
        <v>423</v>
      </c>
      <c r="F96" s="797" t="s">
        <v>14</v>
      </c>
      <c r="G96" s="776">
        <v>7.67</v>
      </c>
      <c r="H96" s="138">
        <f>G96*I96</f>
        <v>17886.439999999999</v>
      </c>
      <c r="I96" s="157">
        <v>2332</v>
      </c>
    </row>
    <row r="97" spans="1:15" s="117" customFormat="1" x14ac:dyDescent="0.2">
      <c r="A97" s="117">
        <v>80</v>
      </c>
      <c r="B97" s="272">
        <v>2021</v>
      </c>
      <c r="C97" s="272">
        <v>2021</v>
      </c>
      <c r="D97" s="71">
        <v>2402</v>
      </c>
      <c r="E97" s="71" t="s">
        <v>87</v>
      </c>
      <c r="F97" s="797" t="s">
        <v>14</v>
      </c>
      <c r="G97" s="776">
        <v>9</v>
      </c>
      <c r="H97" s="138">
        <f>G97*I97</f>
        <v>2169</v>
      </c>
      <c r="I97" s="157">
        <v>241</v>
      </c>
    </row>
    <row r="98" spans="1:15" s="117" customFormat="1" x14ac:dyDescent="0.2">
      <c r="A98" s="117">
        <v>81</v>
      </c>
      <c r="B98" s="272">
        <v>2021</v>
      </c>
      <c r="C98" s="272">
        <v>2021</v>
      </c>
      <c r="D98" s="71">
        <v>2406</v>
      </c>
      <c r="E98" s="71" t="s">
        <v>80</v>
      </c>
      <c r="F98" s="797" t="s">
        <v>81</v>
      </c>
      <c r="G98" s="776">
        <v>21.24</v>
      </c>
      <c r="H98" s="138">
        <f>I98*G98</f>
        <v>21537.359999999997</v>
      </c>
      <c r="I98" s="155">
        <v>1014</v>
      </c>
    </row>
    <row r="99" spans="1:15" s="117" customFormat="1" x14ac:dyDescent="0.2">
      <c r="A99" s="117">
        <v>82</v>
      </c>
      <c r="B99" s="272">
        <v>2021</v>
      </c>
      <c r="C99" s="272">
        <v>2021</v>
      </c>
      <c r="D99" s="71">
        <v>2408</v>
      </c>
      <c r="E99" s="71" t="s">
        <v>473</v>
      </c>
      <c r="F99" s="797" t="s">
        <v>14</v>
      </c>
      <c r="G99" s="776">
        <v>21.24</v>
      </c>
      <c r="H99" s="138">
        <f>G99*I99</f>
        <v>1062</v>
      </c>
      <c r="I99" s="155">
        <v>50</v>
      </c>
      <c r="J99" s="307"/>
    </row>
    <row r="100" spans="1:15" s="117" customFormat="1" x14ac:dyDescent="0.2">
      <c r="A100" s="117">
        <v>83</v>
      </c>
      <c r="B100" s="272">
        <v>2020</v>
      </c>
      <c r="C100" s="272">
        <v>2020</v>
      </c>
      <c r="D100" s="71">
        <v>2409</v>
      </c>
      <c r="E100" s="71" t="s">
        <v>166</v>
      </c>
      <c r="F100" s="797" t="s">
        <v>14</v>
      </c>
      <c r="G100" s="776">
        <v>8.26</v>
      </c>
      <c r="H100" s="138">
        <f>I100*G100</f>
        <v>2618.42</v>
      </c>
      <c r="I100" s="155">
        <v>317</v>
      </c>
    </row>
    <row r="101" spans="1:15" s="117" customFormat="1" x14ac:dyDescent="0.2">
      <c r="A101" s="307">
        <v>84</v>
      </c>
      <c r="B101" s="272">
        <v>2020</v>
      </c>
      <c r="C101" s="272">
        <v>2020</v>
      </c>
      <c r="D101" s="71">
        <v>2410</v>
      </c>
      <c r="E101" s="71" t="s">
        <v>126</v>
      </c>
      <c r="F101" s="797" t="s">
        <v>81</v>
      </c>
      <c r="G101" s="776">
        <v>33</v>
      </c>
      <c r="H101" s="138">
        <f>I101*G101</f>
        <v>198</v>
      </c>
      <c r="I101" s="155">
        <v>6</v>
      </c>
    </row>
    <row r="102" spans="1:15" s="307" customFormat="1" x14ac:dyDescent="0.2">
      <c r="A102" s="117">
        <v>85</v>
      </c>
      <c r="B102" s="272">
        <v>2021</v>
      </c>
      <c r="C102" s="272">
        <v>2021</v>
      </c>
      <c r="D102" s="71">
        <v>2411</v>
      </c>
      <c r="E102" s="71" t="s">
        <v>30</v>
      </c>
      <c r="F102" s="797" t="s">
        <v>10</v>
      </c>
      <c r="G102" s="776">
        <v>141.6</v>
      </c>
      <c r="H102" s="138">
        <f>I102*G102</f>
        <v>7929.5999999999995</v>
      </c>
      <c r="I102" s="155">
        <v>56</v>
      </c>
      <c r="J102" s="117"/>
    </row>
    <row r="103" spans="1:15" s="117" customFormat="1" x14ac:dyDescent="0.2">
      <c r="A103" s="117">
        <v>86</v>
      </c>
      <c r="B103" s="272">
        <v>2021</v>
      </c>
      <c r="C103" s="272">
        <v>2021</v>
      </c>
      <c r="D103" s="71">
        <v>2414</v>
      </c>
      <c r="E103" s="71" t="s">
        <v>566</v>
      </c>
      <c r="F103" s="797" t="s">
        <v>14</v>
      </c>
      <c r="G103" s="776">
        <v>42</v>
      </c>
      <c r="H103" s="138">
        <f>I103*G103</f>
        <v>10374</v>
      </c>
      <c r="I103" s="155">
        <v>247</v>
      </c>
    </row>
    <row r="104" spans="1:15" s="117" customFormat="1" x14ac:dyDescent="0.2">
      <c r="A104" s="117">
        <v>87</v>
      </c>
      <c r="B104" s="272">
        <v>2021</v>
      </c>
      <c r="C104" s="272">
        <v>2021</v>
      </c>
      <c r="D104" s="71">
        <v>2416</v>
      </c>
      <c r="E104" s="71" t="s">
        <v>567</v>
      </c>
      <c r="F104" s="797" t="s">
        <v>14</v>
      </c>
      <c r="G104" s="776">
        <v>34.25</v>
      </c>
      <c r="H104" s="138">
        <f>G104*I104</f>
        <v>2808.5</v>
      </c>
      <c r="I104" s="155">
        <v>82</v>
      </c>
    </row>
    <row r="105" spans="1:15" s="117" customFormat="1" x14ac:dyDescent="0.2">
      <c r="A105" s="117">
        <v>88</v>
      </c>
      <c r="B105" s="272">
        <v>2020</v>
      </c>
      <c r="C105" s="272">
        <v>2020</v>
      </c>
      <c r="D105" s="71">
        <v>2423</v>
      </c>
      <c r="E105" s="71" t="s">
        <v>408</v>
      </c>
      <c r="F105" s="797" t="s">
        <v>14</v>
      </c>
      <c r="G105" s="776">
        <v>92.04</v>
      </c>
      <c r="H105" s="138">
        <f>I105*G105</f>
        <v>24850.800000000003</v>
      </c>
      <c r="I105" s="155">
        <v>270</v>
      </c>
    </row>
    <row r="106" spans="1:15" s="117" customFormat="1" x14ac:dyDescent="0.2">
      <c r="A106" s="117">
        <v>88</v>
      </c>
      <c r="B106" s="272">
        <v>2020</v>
      </c>
      <c r="C106" s="272">
        <v>2020</v>
      </c>
      <c r="D106" s="71">
        <v>2424</v>
      </c>
      <c r="E106" s="71" t="s">
        <v>426</v>
      </c>
      <c r="F106" s="797" t="s">
        <v>14</v>
      </c>
      <c r="G106" s="776">
        <v>6.44</v>
      </c>
      <c r="H106" s="138">
        <f>G106*I106</f>
        <v>270.48</v>
      </c>
      <c r="I106" s="157">
        <v>42</v>
      </c>
    </row>
    <row r="107" spans="1:15" s="117" customFormat="1" x14ac:dyDescent="0.2">
      <c r="A107" s="117">
        <v>96</v>
      </c>
      <c r="B107" s="272">
        <v>2019</v>
      </c>
      <c r="C107" s="272">
        <v>2019</v>
      </c>
      <c r="D107" s="71">
        <v>2427</v>
      </c>
      <c r="E107" s="71" t="s">
        <v>505</v>
      </c>
      <c r="F107" s="797" t="s">
        <v>14</v>
      </c>
      <c r="G107" s="776">
        <v>1325.52</v>
      </c>
      <c r="H107" s="138">
        <f>I107*G107</f>
        <v>2651.04</v>
      </c>
      <c r="I107" s="155">
        <v>2</v>
      </c>
    </row>
    <row r="108" spans="1:15" s="117" customFormat="1" x14ac:dyDescent="0.2">
      <c r="A108" s="309">
        <v>98</v>
      </c>
      <c r="B108" s="272">
        <v>2021</v>
      </c>
      <c r="C108" s="272">
        <v>2021</v>
      </c>
      <c r="D108" s="71">
        <v>2428</v>
      </c>
      <c r="E108" s="71" t="s">
        <v>477</v>
      </c>
      <c r="F108" s="797" t="s">
        <v>14</v>
      </c>
      <c r="G108" s="776">
        <v>2930</v>
      </c>
      <c r="H108" s="138">
        <f>G108*I108</f>
        <v>58600</v>
      </c>
      <c r="I108" s="157">
        <v>20</v>
      </c>
    </row>
    <row r="109" spans="1:15" s="309" customFormat="1" x14ac:dyDescent="0.2">
      <c r="A109" s="117">
        <v>99</v>
      </c>
      <c r="B109" s="272">
        <v>2021</v>
      </c>
      <c r="C109" s="272">
        <v>2021</v>
      </c>
      <c r="D109" s="71">
        <v>2429</v>
      </c>
      <c r="E109" s="71" t="s">
        <v>142</v>
      </c>
      <c r="F109" s="797" t="s">
        <v>14</v>
      </c>
      <c r="G109" s="776">
        <v>2930</v>
      </c>
      <c r="H109" s="138">
        <f>G109*I109</f>
        <v>2930</v>
      </c>
      <c r="I109" s="157">
        <v>1</v>
      </c>
      <c r="J109" s="117"/>
      <c r="K109" s="117"/>
      <c r="L109" s="117"/>
      <c r="M109" s="117"/>
      <c r="N109" s="117"/>
      <c r="O109" s="117"/>
    </row>
    <row r="110" spans="1:15" s="117" customFormat="1" x14ac:dyDescent="0.2">
      <c r="A110" s="309">
        <v>100</v>
      </c>
      <c r="B110" s="272">
        <v>2020</v>
      </c>
      <c r="C110" s="272">
        <v>2020</v>
      </c>
      <c r="D110" s="71">
        <v>2430</v>
      </c>
      <c r="E110" s="71" t="s">
        <v>501</v>
      </c>
      <c r="F110" s="797" t="s">
        <v>14</v>
      </c>
      <c r="G110" s="776">
        <v>4897</v>
      </c>
      <c r="H110" s="138">
        <f>G110*I110</f>
        <v>29382</v>
      </c>
      <c r="I110" s="155">
        <v>6</v>
      </c>
    </row>
    <row r="111" spans="1:15" s="117" customFormat="1" x14ac:dyDescent="0.2">
      <c r="B111" s="272">
        <v>2021</v>
      </c>
      <c r="C111" s="272">
        <v>2021</v>
      </c>
      <c r="D111" s="71">
        <v>2431</v>
      </c>
      <c r="E111" s="71" t="s">
        <v>569</v>
      </c>
      <c r="F111" s="797" t="s">
        <v>14</v>
      </c>
      <c r="G111" s="776">
        <v>2550</v>
      </c>
      <c r="H111" s="138">
        <f>G111*I111</f>
        <v>38250</v>
      </c>
      <c r="I111" s="157">
        <v>15</v>
      </c>
    </row>
    <row r="112" spans="1:15" s="117" customFormat="1" x14ac:dyDescent="0.2">
      <c r="A112" s="117">
        <v>104</v>
      </c>
      <c r="B112" s="272">
        <v>2021</v>
      </c>
      <c r="C112" s="272">
        <v>2021</v>
      </c>
      <c r="D112" s="71">
        <v>2432</v>
      </c>
      <c r="E112" s="71" t="s">
        <v>269</v>
      </c>
      <c r="F112" s="797" t="s">
        <v>14</v>
      </c>
      <c r="G112" s="776">
        <v>1331.48</v>
      </c>
      <c r="H112" s="138">
        <f t="shared" ref="H112:H118" si="3">I112*G112</f>
        <v>7988.88</v>
      </c>
      <c r="I112" s="155">
        <v>6</v>
      </c>
    </row>
    <row r="113" spans="1:10" s="117" customFormat="1" x14ac:dyDescent="0.2">
      <c r="A113" s="117">
        <v>105</v>
      </c>
      <c r="B113" s="272">
        <v>2018</v>
      </c>
      <c r="C113" s="272">
        <v>2018</v>
      </c>
      <c r="D113" s="71">
        <v>2437</v>
      </c>
      <c r="E113" s="71" t="s">
        <v>167</v>
      </c>
      <c r="F113" s="797" t="s">
        <v>14</v>
      </c>
      <c r="G113" s="776">
        <v>722.75</v>
      </c>
      <c r="H113" s="138">
        <f t="shared" si="3"/>
        <v>1445.5</v>
      </c>
      <c r="I113" s="155">
        <v>2</v>
      </c>
    </row>
    <row r="114" spans="1:10" s="117" customFormat="1" x14ac:dyDescent="0.2">
      <c r="B114" s="272">
        <v>2021</v>
      </c>
      <c r="C114" s="272">
        <v>2021</v>
      </c>
      <c r="D114" s="71">
        <v>2438</v>
      </c>
      <c r="E114" s="71" t="s">
        <v>733</v>
      </c>
      <c r="F114" s="797" t="s">
        <v>14</v>
      </c>
      <c r="G114" s="776">
        <v>1331.48</v>
      </c>
      <c r="H114" s="138">
        <f t="shared" si="3"/>
        <v>7988.88</v>
      </c>
      <c r="I114" s="155">
        <v>6</v>
      </c>
    </row>
    <row r="115" spans="1:10" s="117" customFormat="1" x14ac:dyDescent="0.2">
      <c r="B115" s="272">
        <v>2020</v>
      </c>
      <c r="C115" s="272">
        <v>2020</v>
      </c>
      <c r="D115" s="71">
        <v>2440</v>
      </c>
      <c r="E115" s="71" t="s">
        <v>135</v>
      </c>
      <c r="F115" s="797" t="s">
        <v>14</v>
      </c>
      <c r="G115" s="776">
        <v>2088.6</v>
      </c>
      <c r="H115" s="138">
        <f t="shared" si="3"/>
        <v>4177.2</v>
      </c>
      <c r="I115" s="155">
        <v>2</v>
      </c>
      <c r="J115" s="301"/>
    </row>
    <row r="116" spans="1:10" s="117" customFormat="1" x14ac:dyDescent="0.2">
      <c r="B116" s="272">
        <v>2020</v>
      </c>
      <c r="C116" s="272">
        <v>2020</v>
      </c>
      <c r="D116" s="71">
        <v>2441</v>
      </c>
      <c r="E116" s="71" t="s">
        <v>502</v>
      </c>
      <c r="F116" s="797" t="s">
        <v>14</v>
      </c>
      <c r="G116" s="776">
        <v>3556.22</v>
      </c>
      <c r="H116" s="138">
        <f t="shared" si="3"/>
        <v>17781.099999999999</v>
      </c>
      <c r="I116" s="155">
        <v>5</v>
      </c>
      <c r="J116" s="301"/>
    </row>
    <row r="117" spans="1:10" s="301" customFormat="1" x14ac:dyDescent="0.2">
      <c r="B117" s="272">
        <v>2018</v>
      </c>
      <c r="C117" s="272">
        <v>2018</v>
      </c>
      <c r="D117" s="71">
        <v>2442</v>
      </c>
      <c r="E117" s="71" t="s">
        <v>312</v>
      </c>
      <c r="F117" s="797" t="s">
        <v>14</v>
      </c>
      <c r="G117" s="776">
        <v>722.75</v>
      </c>
      <c r="H117" s="138">
        <f t="shared" si="3"/>
        <v>722.75</v>
      </c>
      <c r="I117" s="155">
        <v>1</v>
      </c>
    </row>
    <row r="118" spans="1:10" s="301" customFormat="1" x14ac:dyDescent="0.2">
      <c r="B118" s="272">
        <v>2020</v>
      </c>
      <c r="C118" s="272">
        <v>2020</v>
      </c>
      <c r="D118" s="71">
        <v>2444</v>
      </c>
      <c r="E118" s="71" t="s">
        <v>228</v>
      </c>
      <c r="F118" s="797" t="s">
        <v>14</v>
      </c>
      <c r="G118" s="776">
        <v>1325.52</v>
      </c>
      <c r="H118" s="138">
        <f t="shared" si="3"/>
        <v>2651.04</v>
      </c>
      <c r="I118" s="155">
        <v>2</v>
      </c>
    </row>
    <row r="119" spans="1:10" s="301" customFormat="1" x14ac:dyDescent="0.2">
      <c r="B119" s="272">
        <v>2020</v>
      </c>
      <c r="C119" s="272">
        <v>2020</v>
      </c>
      <c r="D119" s="71">
        <v>2469</v>
      </c>
      <c r="E119" s="71" t="s">
        <v>441</v>
      </c>
      <c r="F119" s="797" t="s">
        <v>14</v>
      </c>
      <c r="G119" s="776">
        <v>390.6</v>
      </c>
      <c r="H119" s="138">
        <f>G119*I119</f>
        <v>1562.4</v>
      </c>
      <c r="I119" s="157">
        <v>4</v>
      </c>
    </row>
    <row r="120" spans="1:10" s="301" customFormat="1" x14ac:dyDescent="0.2">
      <c r="B120" s="272">
        <v>2021</v>
      </c>
      <c r="C120" s="272">
        <v>2021</v>
      </c>
      <c r="D120" s="71">
        <v>2480</v>
      </c>
      <c r="E120" s="71" t="s">
        <v>23</v>
      </c>
      <c r="F120" s="797" t="s">
        <v>37</v>
      </c>
      <c r="G120" s="776">
        <v>258</v>
      </c>
      <c r="H120" s="138">
        <f>I120*G120</f>
        <v>3870</v>
      </c>
      <c r="I120" s="155">
        <v>15</v>
      </c>
    </row>
    <row r="121" spans="1:10" s="301" customFormat="1" x14ac:dyDescent="0.2">
      <c r="B121" s="272">
        <v>2020</v>
      </c>
      <c r="C121" s="272">
        <v>2020</v>
      </c>
      <c r="D121" s="71">
        <v>2508</v>
      </c>
      <c r="E121" s="71" t="s">
        <v>131</v>
      </c>
      <c r="F121" s="797" t="s">
        <v>14</v>
      </c>
      <c r="G121" s="776">
        <v>3.98</v>
      </c>
      <c r="H121" s="138">
        <f>I121*G121</f>
        <v>322.38</v>
      </c>
      <c r="I121" s="155">
        <v>81</v>
      </c>
      <c r="J121" s="117"/>
    </row>
    <row r="122" spans="1:10" s="301" customFormat="1" x14ac:dyDescent="0.2">
      <c r="B122" s="272">
        <v>2021</v>
      </c>
      <c r="C122" s="272">
        <v>2021</v>
      </c>
      <c r="D122" s="71">
        <v>2510</v>
      </c>
      <c r="E122" s="272" t="s">
        <v>573</v>
      </c>
      <c r="F122" s="787" t="s">
        <v>14</v>
      </c>
      <c r="G122" s="776">
        <v>57.25</v>
      </c>
      <c r="H122" s="138">
        <f>G122*I122</f>
        <v>973.25</v>
      </c>
      <c r="I122" s="781">
        <v>17</v>
      </c>
      <c r="J122" s="117"/>
    </row>
    <row r="123" spans="1:10" s="301" customFormat="1" x14ac:dyDescent="0.2">
      <c r="B123" s="755"/>
      <c r="C123" s="755"/>
      <c r="D123" s="95"/>
      <c r="E123" s="95"/>
      <c r="F123" s="289"/>
      <c r="G123" s="594"/>
      <c r="H123" s="98"/>
      <c r="I123" s="525"/>
      <c r="J123" s="481"/>
    </row>
    <row r="124" spans="1:10" x14ac:dyDescent="0.2">
      <c r="B124" s="275"/>
      <c r="C124" s="275"/>
      <c r="D124" s="118"/>
      <c r="E124" s="118"/>
      <c r="F124" s="118"/>
      <c r="G124" s="598"/>
      <c r="H124" s="89"/>
      <c r="I124" s="735"/>
      <c r="J124" s="118"/>
    </row>
    <row r="125" spans="1:10" x14ac:dyDescent="0.2">
      <c r="B125" s="275"/>
      <c r="C125" s="275"/>
      <c r="D125" s="118"/>
      <c r="E125" s="118"/>
      <c r="F125" s="118"/>
      <c r="G125" s="598"/>
      <c r="H125" s="89"/>
      <c r="I125" s="735"/>
      <c r="J125" s="118"/>
    </row>
    <row r="126" spans="1:10" x14ac:dyDescent="0.2">
      <c r="B126" s="275"/>
      <c r="C126" s="275"/>
      <c r="D126" s="118"/>
      <c r="E126" s="118"/>
      <c r="F126" s="118"/>
      <c r="G126" s="598"/>
      <c r="H126" s="89"/>
      <c r="I126" s="735"/>
      <c r="J126" s="118"/>
    </row>
    <row r="127" spans="1:10" x14ac:dyDescent="0.2">
      <c r="B127" s="275"/>
      <c r="C127" s="275"/>
      <c r="D127" s="118"/>
      <c r="E127" s="118"/>
      <c r="F127" s="118"/>
      <c r="G127" s="598"/>
      <c r="H127" s="89"/>
      <c r="I127" s="735"/>
      <c r="J127" s="118"/>
    </row>
    <row r="128" spans="1:10" x14ac:dyDescent="0.2">
      <c r="B128" s="275"/>
      <c r="C128" s="275"/>
      <c r="D128" s="118"/>
      <c r="E128" s="118"/>
      <c r="F128" s="118"/>
      <c r="G128" s="598"/>
      <c r="H128" s="120"/>
      <c r="I128" s="735"/>
      <c r="J128" s="118"/>
    </row>
    <row r="129" spans="1:10" x14ac:dyDescent="0.2">
      <c r="B129" s="275"/>
      <c r="C129" s="275"/>
      <c r="D129" s="118"/>
      <c r="E129" s="118"/>
      <c r="F129" s="118"/>
      <c r="G129" s="598"/>
      <c r="H129" s="120"/>
      <c r="I129" s="735"/>
      <c r="J129" s="118"/>
    </row>
    <row r="130" spans="1:10" x14ac:dyDescent="0.2">
      <c r="B130" s="275"/>
      <c r="C130" s="275"/>
      <c r="D130" s="118"/>
      <c r="E130" s="118"/>
      <c r="F130" s="118"/>
      <c r="G130" s="598"/>
      <c r="H130" s="120"/>
      <c r="I130" s="735"/>
      <c r="J130" s="118"/>
    </row>
    <row r="131" spans="1:10" s="118" customFormat="1" x14ac:dyDescent="0.2">
      <c r="B131" s="275"/>
      <c r="C131" s="275"/>
      <c r="G131" s="598"/>
      <c r="H131" s="120"/>
      <c r="I131" s="580"/>
      <c r="J131" s="89"/>
    </row>
    <row r="132" spans="1:10" s="118" customFormat="1" ht="12" thickBot="1" x14ac:dyDescent="0.25">
      <c r="B132" s="275"/>
      <c r="C132" s="275"/>
      <c r="G132" s="598"/>
      <c r="H132" s="120"/>
      <c r="I132" s="580"/>
      <c r="J132" s="89"/>
    </row>
    <row r="133" spans="1:10" ht="18.75" x14ac:dyDescent="0.3">
      <c r="B133" s="848" t="s">
        <v>364</v>
      </c>
      <c r="C133" s="849"/>
      <c r="D133" s="849"/>
      <c r="E133" s="849"/>
      <c r="F133" s="849"/>
      <c r="G133" s="849"/>
      <c r="H133" s="849"/>
      <c r="I133" s="514"/>
      <c r="J133" s="423"/>
    </row>
    <row r="134" spans="1:10" s="100" customFormat="1" ht="15" x14ac:dyDescent="0.25">
      <c r="B134" s="772" t="s">
        <v>783</v>
      </c>
      <c r="C134" s="773"/>
      <c r="D134" s="726"/>
      <c r="E134" s="540"/>
      <c r="F134" s="540"/>
      <c r="G134" s="666"/>
      <c r="H134" s="666"/>
      <c r="I134" s="723"/>
    </row>
    <row r="135" spans="1:10" x14ac:dyDescent="0.2">
      <c r="B135" s="772" t="s">
        <v>577</v>
      </c>
      <c r="C135" s="773"/>
      <c r="D135" s="724"/>
      <c r="E135" s="543"/>
      <c r="F135" s="543"/>
      <c r="G135" s="667"/>
      <c r="H135" s="667"/>
      <c r="I135" s="516"/>
    </row>
    <row r="136" spans="1:10" s="100" customFormat="1" x14ac:dyDescent="0.2">
      <c r="B136" s="794" t="s">
        <v>464</v>
      </c>
      <c r="C136" s="795" t="s">
        <v>786</v>
      </c>
      <c r="D136" s="618"/>
      <c r="E136" s="546"/>
      <c r="F136" s="736"/>
      <c r="G136" s="737"/>
      <c r="H136" s="737"/>
      <c r="I136" s="523"/>
    </row>
    <row r="137" spans="1:10" s="631" customFormat="1" ht="8.25" x14ac:dyDescent="0.15">
      <c r="B137" s="751" t="s">
        <v>1</v>
      </c>
      <c r="C137" s="751" t="s">
        <v>1</v>
      </c>
      <c r="D137" s="625" t="s">
        <v>351</v>
      </c>
      <c r="E137" s="625"/>
      <c r="F137" s="289" t="s">
        <v>4</v>
      </c>
      <c r="G137" s="729"/>
      <c r="H137" s="675"/>
      <c r="I137" s="715"/>
    </row>
    <row r="138" spans="1:10" s="631" customFormat="1" x14ac:dyDescent="0.2">
      <c r="B138" s="751" t="s">
        <v>349</v>
      </c>
      <c r="C138" s="751" t="s">
        <v>350</v>
      </c>
      <c r="D138" s="625" t="s">
        <v>352</v>
      </c>
      <c r="E138" s="95" t="s">
        <v>0</v>
      </c>
      <c r="F138" s="289" t="s">
        <v>5</v>
      </c>
      <c r="G138" s="729" t="s">
        <v>7</v>
      </c>
      <c r="H138" s="675" t="s">
        <v>8</v>
      </c>
      <c r="I138" s="717" t="s">
        <v>353</v>
      </c>
    </row>
    <row r="139" spans="1:10" s="631" customFormat="1" x14ac:dyDescent="0.2">
      <c r="B139" s="751"/>
      <c r="C139" s="751"/>
      <c r="D139" s="625"/>
      <c r="E139" s="95"/>
      <c r="F139" s="289"/>
      <c r="G139" s="729"/>
      <c r="H139" s="675"/>
      <c r="I139" s="717"/>
    </row>
    <row r="140" spans="1:10" ht="10.5" customHeight="1" x14ac:dyDescent="0.2">
      <c r="B140" s="272">
        <v>2021</v>
      </c>
      <c r="C140" s="272">
        <v>2021</v>
      </c>
      <c r="D140" s="71">
        <v>2330</v>
      </c>
      <c r="E140" s="71" t="s">
        <v>19</v>
      </c>
      <c r="F140" s="797" t="s">
        <v>40</v>
      </c>
      <c r="G140" s="776">
        <v>118</v>
      </c>
      <c r="H140" s="138">
        <f t="shared" ref="H140:H148" si="4">I140*G140</f>
        <v>16756</v>
      </c>
      <c r="I140" s="779">
        <v>142</v>
      </c>
    </row>
    <row r="141" spans="1:10" s="117" customFormat="1" x14ac:dyDescent="0.2">
      <c r="B141" s="272">
        <v>2021</v>
      </c>
      <c r="C141" s="272">
        <v>2021</v>
      </c>
      <c r="D141" s="71">
        <v>2346</v>
      </c>
      <c r="E141" s="71" t="s">
        <v>748</v>
      </c>
      <c r="F141" s="797" t="s">
        <v>14</v>
      </c>
      <c r="G141" s="776">
        <v>289.10000000000002</v>
      </c>
      <c r="H141" s="138">
        <f t="shared" si="4"/>
        <v>1734.6000000000001</v>
      </c>
      <c r="I141" s="157">
        <v>6</v>
      </c>
    </row>
    <row r="142" spans="1:10" s="117" customFormat="1" x14ac:dyDescent="0.2">
      <c r="A142" s="117">
        <v>117</v>
      </c>
      <c r="B142" s="272">
        <v>2021</v>
      </c>
      <c r="C142" s="272">
        <v>2021</v>
      </c>
      <c r="D142" s="71">
        <v>2356</v>
      </c>
      <c r="E142" s="71" t="s">
        <v>745</v>
      </c>
      <c r="F142" s="797" t="s">
        <v>14</v>
      </c>
      <c r="G142" s="776">
        <v>560.5</v>
      </c>
      <c r="H142" s="138">
        <f t="shared" si="4"/>
        <v>4484</v>
      </c>
      <c r="I142" s="157">
        <v>8</v>
      </c>
    </row>
    <row r="143" spans="1:10" s="117" customFormat="1" x14ac:dyDescent="0.2">
      <c r="A143" s="117">
        <v>119</v>
      </c>
      <c r="B143" s="272">
        <v>2021</v>
      </c>
      <c r="C143" s="272">
        <v>2021</v>
      </c>
      <c r="D143" s="71">
        <v>2357</v>
      </c>
      <c r="E143" s="71" t="s">
        <v>746</v>
      </c>
      <c r="F143" s="797" t="s">
        <v>14</v>
      </c>
      <c r="G143" s="776">
        <v>743.4</v>
      </c>
      <c r="H143" s="138">
        <f t="shared" si="4"/>
        <v>5947.2</v>
      </c>
      <c r="I143" s="157">
        <v>8</v>
      </c>
    </row>
    <row r="144" spans="1:10" s="117" customFormat="1" x14ac:dyDescent="0.2">
      <c r="A144" s="117">
        <v>123</v>
      </c>
      <c r="B144" s="272">
        <v>2021</v>
      </c>
      <c r="C144" s="272">
        <v>2021</v>
      </c>
      <c r="D144" s="71">
        <v>2358</v>
      </c>
      <c r="E144" s="71" t="s">
        <v>749</v>
      </c>
      <c r="F144" s="797" t="s">
        <v>14</v>
      </c>
      <c r="G144" s="776">
        <v>767</v>
      </c>
      <c r="H144" s="138">
        <f t="shared" si="4"/>
        <v>2301</v>
      </c>
      <c r="I144" s="157">
        <v>3</v>
      </c>
    </row>
    <row r="145" spans="1:15" s="117" customFormat="1" x14ac:dyDescent="0.2">
      <c r="A145" s="117">
        <v>127</v>
      </c>
      <c r="B145" s="272">
        <v>2021</v>
      </c>
      <c r="C145" s="272">
        <v>2021</v>
      </c>
      <c r="D145" s="71">
        <v>2359</v>
      </c>
      <c r="E145" s="71" t="s">
        <v>744</v>
      </c>
      <c r="F145" s="797" t="s">
        <v>14</v>
      </c>
      <c r="G145" s="776">
        <v>424.8</v>
      </c>
      <c r="H145" s="138">
        <f t="shared" si="4"/>
        <v>8071.2</v>
      </c>
      <c r="I145" s="157">
        <v>19</v>
      </c>
    </row>
    <row r="146" spans="1:15" s="117" customFormat="1" x14ac:dyDescent="0.2">
      <c r="A146" s="117">
        <v>129</v>
      </c>
      <c r="B146" s="272">
        <v>2021</v>
      </c>
      <c r="C146" s="272">
        <v>2021</v>
      </c>
      <c r="D146" s="71">
        <v>2360</v>
      </c>
      <c r="E146" s="71" t="s">
        <v>743</v>
      </c>
      <c r="F146" s="797" t="s">
        <v>14</v>
      </c>
      <c r="G146" s="776">
        <v>348.1</v>
      </c>
      <c r="H146" s="138">
        <f t="shared" si="4"/>
        <v>5221.5</v>
      </c>
      <c r="I146" s="157">
        <v>15</v>
      </c>
    </row>
    <row r="147" spans="1:15" s="117" customFormat="1" x14ac:dyDescent="0.2">
      <c r="A147" s="117">
        <v>130</v>
      </c>
      <c r="B147" s="272">
        <v>2021</v>
      </c>
      <c r="C147" s="272">
        <v>2021</v>
      </c>
      <c r="D147" s="71">
        <v>2361</v>
      </c>
      <c r="E147" s="71" t="s">
        <v>747</v>
      </c>
      <c r="F147" s="797" t="s">
        <v>14</v>
      </c>
      <c r="G147" s="776">
        <v>226.18</v>
      </c>
      <c r="H147" s="138">
        <f t="shared" si="4"/>
        <v>5654.5</v>
      </c>
      <c r="I147" s="157">
        <v>25</v>
      </c>
    </row>
    <row r="148" spans="1:15" s="117" customFormat="1" x14ac:dyDescent="0.2">
      <c r="A148" s="117">
        <v>131</v>
      </c>
      <c r="B148" s="272">
        <v>2021</v>
      </c>
      <c r="C148" s="272">
        <v>2021</v>
      </c>
      <c r="D148" s="71">
        <v>2364</v>
      </c>
      <c r="E148" s="71" t="s">
        <v>16</v>
      </c>
      <c r="F148" s="797" t="s">
        <v>14</v>
      </c>
      <c r="G148" s="777">
        <v>67.260000000000005</v>
      </c>
      <c r="H148" s="138">
        <f t="shared" si="4"/>
        <v>3363.0000000000005</v>
      </c>
      <c r="I148" s="778">
        <v>50</v>
      </c>
      <c r="O148" s="117" t="s">
        <v>464</v>
      </c>
    </row>
    <row r="149" spans="1:15" s="117" customFormat="1" x14ac:dyDescent="0.2">
      <c r="A149" s="117">
        <v>132</v>
      </c>
      <c r="B149" s="272">
        <v>2021</v>
      </c>
      <c r="C149" s="272">
        <v>2021</v>
      </c>
      <c r="D149" s="71">
        <v>2376</v>
      </c>
      <c r="E149" s="71" t="s">
        <v>517</v>
      </c>
      <c r="F149" s="797" t="s">
        <v>14</v>
      </c>
      <c r="G149" s="776">
        <v>3.37</v>
      </c>
      <c r="H149" s="138">
        <f>G149*I149</f>
        <v>23775.350000000002</v>
      </c>
      <c r="I149" s="157">
        <v>7055</v>
      </c>
      <c r="O149" s="117" t="s">
        <v>464</v>
      </c>
    </row>
    <row r="150" spans="1:15" s="117" customFormat="1" x14ac:dyDescent="0.2">
      <c r="A150" s="117">
        <v>133</v>
      </c>
      <c r="B150" s="272">
        <v>2021</v>
      </c>
      <c r="C150" s="272">
        <v>2021</v>
      </c>
      <c r="D150" s="71">
        <v>2378</v>
      </c>
      <c r="E150" s="71" t="s">
        <v>550</v>
      </c>
      <c r="F150" s="797" t="s">
        <v>14</v>
      </c>
      <c r="G150" s="776">
        <v>2.71</v>
      </c>
      <c r="H150" s="138">
        <f>I150*G150</f>
        <v>36043</v>
      </c>
      <c r="I150" s="779">
        <v>13300</v>
      </c>
      <c r="O150" s="117" t="s">
        <v>464</v>
      </c>
    </row>
    <row r="151" spans="1:15" s="117" customFormat="1" x14ac:dyDescent="0.2">
      <c r="A151" s="117">
        <v>134</v>
      </c>
      <c r="B151" s="272">
        <v>2121</v>
      </c>
      <c r="C151" s="272">
        <v>2121</v>
      </c>
      <c r="D151" s="71">
        <v>2380</v>
      </c>
      <c r="E151" s="71" t="s">
        <v>551</v>
      </c>
      <c r="F151" s="797" t="s">
        <v>14</v>
      </c>
      <c r="G151" s="776">
        <v>3.54</v>
      </c>
      <c r="H151" s="138">
        <f>I151*G151</f>
        <v>7788</v>
      </c>
      <c r="I151" s="157">
        <v>2200</v>
      </c>
      <c r="O151" s="117" t="s">
        <v>464</v>
      </c>
    </row>
    <row r="152" spans="1:15" s="117" customFormat="1" x14ac:dyDescent="0.2">
      <c r="A152" s="117">
        <v>135</v>
      </c>
      <c r="B152" s="272">
        <v>2021</v>
      </c>
      <c r="C152" s="272">
        <v>2021</v>
      </c>
      <c r="D152" s="71">
        <v>2381</v>
      </c>
      <c r="E152" s="71" t="s">
        <v>91</v>
      </c>
      <c r="F152" s="797" t="s">
        <v>504</v>
      </c>
      <c r="G152" s="776">
        <v>477.75</v>
      </c>
      <c r="H152" s="138">
        <f>G152*I152</f>
        <v>5255.25</v>
      </c>
      <c r="I152" s="157">
        <v>11</v>
      </c>
      <c r="O152" s="117" t="s">
        <v>464</v>
      </c>
    </row>
    <row r="153" spans="1:15" s="117" customFormat="1" x14ac:dyDescent="0.2">
      <c r="A153" s="117">
        <v>136</v>
      </c>
      <c r="B153" s="272">
        <v>2021</v>
      </c>
      <c r="C153" s="272">
        <v>2021</v>
      </c>
      <c r="D153" s="71">
        <v>2386</v>
      </c>
      <c r="E153" s="71" t="s">
        <v>379</v>
      </c>
      <c r="F153" s="797" t="s">
        <v>14</v>
      </c>
      <c r="G153" s="776">
        <v>9</v>
      </c>
      <c r="H153" s="138">
        <f>G153*I153</f>
        <v>1935</v>
      </c>
      <c r="I153" s="157">
        <v>215</v>
      </c>
      <c r="O153" s="117" t="s">
        <v>464</v>
      </c>
    </row>
    <row r="154" spans="1:15" s="117" customFormat="1" x14ac:dyDescent="0.2">
      <c r="A154" s="117">
        <v>137</v>
      </c>
      <c r="B154" s="272">
        <v>2021</v>
      </c>
      <c r="C154" s="272">
        <v>2021</v>
      </c>
      <c r="D154" s="71">
        <v>2393</v>
      </c>
      <c r="E154" s="71" t="s">
        <v>778</v>
      </c>
      <c r="F154" s="797" t="s">
        <v>14</v>
      </c>
      <c r="G154" s="776">
        <v>312.7</v>
      </c>
      <c r="H154" s="138">
        <f>I154*G154</f>
        <v>12508</v>
      </c>
      <c r="I154" s="157">
        <v>40</v>
      </c>
      <c r="O154" s="117" t="s">
        <v>464</v>
      </c>
    </row>
    <row r="155" spans="1:15" s="117" customFormat="1" x14ac:dyDescent="0.2">
      <c r="B155" s="272">
        <v>2021</v>
      </c>
      <c r="C155" s="272">
        <v>2021</v>
      </c>
      <c r="D155" s="71">
        <v>2394</v>
      </c>
      <c r="E155" s="71" t="s">
        <v>742</v>
      </c>
      <c r="F155" s="797" t="s">
        <v>14</v>
      </c>
      <c r="G155" s="776">
        <v>2938.2</v>
      </c>
      <c r="H155" s="138">
        <f>I155*G155</f>
        <v>73455</v>
      </c>
      <c r="I155" s="157">
        <v>25</v>
      </c>
    </row>
    <row r="156" spans="1:15" s="117" customFormat="1" x14ac:dyDescent="0.2">
      <c r="B156" s="272">
        <v>2121</v>
      </c>
      <c r="C156" s="272">
        <v>2121</v>
      </c>
      <c r="D156" s="71">
        <v>2400</v>
      </c>
      <c r="E156" s="71" t="s">
        <v>730</v>
      </c>
      <c r="F156" s="797" t="s">
        <v>14</v>
      </c>
      <c r="G156" s="776">
        <v>1.84</v>
      </c>
      <c r="H156" s="138">
        <f>I156*G156</f>
        <v>12880</v>
      </c>
      <c r="I156" s="155">
        <v>7000</v>
      </c>
    </row>
    <row r="157" spans="1:15" s="117" customFormat="1" x14ac:dyDescent="0.2">
      <c r="A157" s="117">
        <v>106</v>
      </c>
      <c r="B157" s="272">
        <v>2021</v>
      </c>
      <c r="C157" s="272">
        <v>2021</v>
      </c>
      <c r="D157" s="71">
        <v>2403</v>
      </c>
      <c r="E157" s="71" t="s">
        <v>85</v>
      </c>
      <c r="F157" s="797" t="s">
        <v>14</v>
      </c>
      <c r="G157" s="776">
        <v>9</v>
      </c>
      <c r="H157" s="138">
        <f>G157*I157</f>
        <v>1098</v>
      </c>
      <c r="I157" s="157">
        <v>122</v>
      </c>
    </row>
    <row r="158" spans="1:15" s="117" customFormat="1" x14ac:dyDescent="0.2">
      <c r="A158" s="117">
        <v>150</v>
      </c>
      <c r="B158" s="272">
        <v>2020</v>
      </c>
      <c r="C158" s="272">
        <v>2020</v>
      </c>
      <c r="D158" s="71">
        <v>2404</v>
      </c>
      <c r="E158" s="71" t="s">
        <v>482</v>
      </c>
      <c r="F158" s="797" t="s">
        <v>14</v>
      </c>
      <c r="G158" s="776">
        <v>12.98</v>
      </c>
      <c r="H158" s="138">
        <f>I158*G158</f>
        <v>1778.26</v>
      </c>
      <c r="I158" s="157">
        <v>137</v>
      </c>
    </row>
    <row r="159" spans="1:15" s="117" customFormat="1" x14ac:dyDescent="0.2">
      <c r="B159" s="272">
        <v>2021</v>
      </c>
      <c r="C159" s="272">
        <v>2021</v>
      </c>
      <c r="D159" s="71">
        <v>2405</v>
      </c>
      <c r="E159" s="797" t="s">
        <v>603</v>
      </c>
      <c r="F159" s="797" t="s">
        <v>14</v>
      </c>
      <c r="G159" s="776">
        <v>35.4</v>
      </c>
      <c r="H159" s="138">
        <f>I159*G159</f>
        <v>6053.4</v>
      </c>
      <c r="I159" s="779">
        <v>171</v>
      </c>
    </row>
    <row r="160" spans="1:15" s="117" customFormat="1" x14ac:dyDescent="0.2">
      <c r="A160" s="117">
        <v>36</v>
      </c>
      <c r="B160" s="272">
        <v>2021</v>
      </c>
      <c r="C160" s="272">
        <v>2021</v>
      </c>
      <c r="D160" s="71">
        <v>2412</v>
      </c>
      <c r="E160" s="787" t="s">
        <v>601</v>
      </c>
      <c r="F160" s="797" t="s">
        <v>602</v>
      </c>
      <c r="G160" s="776">
        <v>88.5</v>
      </c>
      <c r="H160" s="138">
        <f>G160*I160</f>
        <v>4336.5</v>
      </c>
      <c r="I160" s="157">
        <v>49</v>
      </c>
    </row>
    <row r="161" spans="2:9" s="117" customFormat="1" x14ac:dyDescent="0.2">
      <c r="B161" s="272">
        <v>2021</v>
      </c>
      <c r="C161" s="272">
        <v>2021</v>
      </c>
      <c r="D161" s="71">
        <v>2413</v>
      </c>
      <c r="E161" s="787" t="s">
        <v>599</v>
      </c>
      <c r="F161" s="787" t="s">
        <v>10</v>
      </c>
      <c r="G161" s="776">
        <v>106.2</v>
      </c>
      <c r="H161" s="138">
        <f>G161*I161</f>
        <v>2548.8000000000002</v>
      </c>
      <c r="I161" s="157">
        <v>24</v>
      </c>
    </row>
    <row r="162" spans="2:9" s="117" customFormat="1" x14ac:dyDescent="0.2">
      <c r="B162" s="272">
        <v>2019</v>
      </c>
      <c r="C162" s="272">
        <v>2019</v>
      </c>
      <c r="D162" s="71">
        <v>2419</v>
      </c>
      <c r="E162" s="71" t="s">
        <v>147</v>
      </c>
      <c r="F162" s="797" t="s">
        <v>14</v>
      </c>
      <c r="G162" s="776">
        <v>2466.1999999999998</v>
      </c>
      <c r="H162" s="138">
        <f>I162*G162</f>
        <v>7398.5999999999995</v>
      </c>
      <c r="I162" s="155">
        <v>3</v>
      </c>
    </row>
    <row r="163" spans="2:9" s="117" customFormat="1" x14ac:dyDescent="0.2">
      <c r="B163" s="272">
        <v>2019</v>
      </c>
      <c r="C163" s="272">
        <v>2019</v>
      </c>
      <c r="D163" s="71">
        <v>2420</v>
      </c>
      <c r="E163" s="71" t="s">
        <v>751</v>
      </c>
      <c r="F163" s="797" t="s">
        <v>14</v>
      </c>
      <c r="G163" s="776">
        <v>2466.1999999999998</v>
      </c>
      <c r="H163" s="138">
        <f>I163*G163</f>
        <v>14797.199999999999</v>
      </c>
      <c r="I163" s="155">
        <v>6</v>
      </c>
    </row>
    <row r="164" spans="2:9" s="117" customFormat="1" x14ac:dyDescent="0.2">
      <c r="B164" s="272">
        <v>2021</v>
      </c>
      <c r="C164" s="272">
        <v>2021</v>
      </c>
      <c r="D164" s="71">
        <v>2422</v>
      </c>
      <c r="E164" s="787" t="s">
        <v>732</v>
      </c>
      <c r="F164" s="797" t="s">
        <v>10</v>
      </c>
      <c r="G164" s="776">
        <v>94.4</v>
      </c>
      <c r="H164" s="138">
        <f>G164*I164</f>
        <v>3492.8</v>
      </c>
      <c r="I164" s="157">
        <v>37</v>
      </c>
    </row>
    <row r="165" spans="2:9" s="117" customFormat="1" x14ac:dyDescent="0.2">
      <c r="B165" s="272">
        <v>2021</v>
      </c>
      <c r="C165" s="272">
        <v>2021</v>
      </c>
      <c r="D165" s="71">
        <v>2425</v>
      </c>
      <c r="E165" s="71" t="s">
        <v>604</v>
      </c>
      <c r="F165" s="797" t="s">
        <v>14</v>
      </c>
      <c r="G165" s="776">
        <v>59</v>
      </c>
      <c r="H165" s="138">
        <f>I165*G165</f>
        <v>2950</v>
      </c>
      <c r="I165" s="779">
        <v>50</v>
      </c>
    </row>
    <row r="166" spans="2:9" s="117" customFormat="1" x14ac:dyDescent="0.2">
      <c r="B166" s="272">
        <v>2021</v>
      </c>
      <c r="C166" s="272">
        <v>2021</v>
      </c>
      <c r="D166" s="71">
        <v>2426</v>
      </c>
      <c r="E166" s="71" t="s">
        <v>605</v>
      </c>
      <c r="F166" s="797" t="s">
        <v>14</v>
      </c>
      <c r="G166" s="776">
        <v>82.6</v>
      </c>
      <c r="H166" s="138">
        <f>I166*G166</f>
        <v>2065</v>
      </c>
      <c r="I166" s="779">
        <v>25</v>
      </c>
    </row>
    <row r="167" spans="2:9" s="117" customFormat="1" x14ac:dyDescent="0.2">
      <c r="B167" s="272">
        <v>2020</v>
      </c>
      <c r="C167" s="272">
        <v>2020</v>
      </c>
      <c r="D167" s="71">
        <v>2449</v>
      </c>
      <c r="E167" s="71" t="s">
        <v>418</v>
      </c>
      <c r="F167" s="802" t="s">
        <v>14</v>
      </c>
      <c r="G167" s="776">
        <v>10</v>
      </c>
      <c r="H167" s="138">
        <f>G167*I167</f>
        <v>35500</v>
      </c>
      <c r="I167" s="155">
        <v>3550</v>
      </c>
    </row>
    <row r="168" spans="2:9" s="117" customFormat="1" x14ac:dyDescent="0.2">
      <c r="B168" s="272">
        <v>2021</v>
      </c>
      <c r="C168" s="272">
        <v>2021</v>
      </c>
      <c r="D168" s="71">
        <v>2450</v>
      </c>
      <c r="E168" s="71" t="s">
        <v>556</v>
      </c>
      <c r="F168" s="797" t="s">
        <v>14</v>
      </c>
      <c r="G168" s="776">
        <v>55</v>
      </c>
      <c r="H168" s="138">
        <f>I168*G168</f>
        <v>5500</v>
      </c>
      <c r="I168" s="157">
        <v>100</v>
      </c>
    </row>
    <row r="169" spans="2:9" s="117" customFormat="1" x14ac:dyDescent="0.2">
      <c r="B169" s="272">
        <v>2020</v>
      </c>
      <c r="C169" s="272">
        <v>2020</v>
      </c>
      <c r="D169" s="71">
        <v>2454</v>
      </c>
      <c r="E169" s="71" t="s">
        <v>524</v>
      </c>
      <c r="F169" s="797" t="s">
        <v>14</v>
      </c>
      <c r="G169" s="776">
        <v>10</v>
      </c>
      <c r="H169" s="138">
        <f t="shared" ref="H169:H176" si="5">G169*I169</f>
        <v>200</v>
      </c>
      <c r="I169" s="157">
        <v>20</v>
      </c>
    </row>
    <row r="170" spans="2:9" s="117" customFormat="1" x14ac:dyDescent="0.2">
      <c r="B170" s="272">
        <v>2020</v>
      </c>
      <c r="C170" s="272">
        <v>2020</v>
      </c>
      <c r="D170" s="71">
        <v>2456</v>
      </c>
      <c r="E170" s="71" t="s">
        <v>740</v>
      </c>
      <c r="F170" s="797" t="s">
        <v>14</v>
      </c>
      <c r="G170" s="776">
        <v>25</v>
      </c>
      <c r="H170" s="138">
        <f t="shared" si="5"/>
        <v>500</v>
      </c>
      <c r="I170" s="157">
        <v>20</v>
      </c>
    </row>
    <row r="171" spans="2:9" s="117" customFormat="1" x14ac:dyDescent="0.2">
      <c r="B171" s="272">
        <v>2021</v>
      </c>
      <c r="C171" s="272">
        <v>2021</v>
      </c>
      <c r="D171" s="71">
        <v>2457</v>
      </c>
      <c r="E171" s="71" t="s">
        <v>580</v>
      </c>
      <c r="F171" s="797" t="s">
        <v>14</v>
      </c>
      <c r="G171" s="776">
        <v>170</v>
      </c>
      <c r="H171" s="138">
        <f t="shared" si="5"/>
        <v>1700</v>
      </c>
      <c r="I171" s="155">
        <v>10</v>
      </c>
    </row>
    <row r="172" spans="2:9" s="117" customFormat="1" x14ac:dyDescent="0.2">
      <c r="B172" s="272">
        <v>2021</v>
      </c>
      <c r="C172" s="272">
        <v>2021</v>
      </c>
      <c r="D172" s="272">
        <v>2459</v>
      </c>
      <c r="E172" s="272" t="s">
        <v>582</v>
      </c>
      <c r="F172" s="787" t="s">
        <v>235</v>
      </c>
      <c r="G172" s="776">
        <v>790</v>
      </c>
      <c r="H172" s="138">
        <f t="shared" si="5"/>
        <v>1580</v>
      </c>
      <c r="I172" s="781">
        <v>2</v>
      </c>
    </row>
    <row r="173" spans="2:9" s="117" customFormat="1" x14ac:dyDescent="0.2">
      <c r="B173" s="272">
        <v>2020</v>
      </c>
      <c r="C173" s="272">
        <v>2020</v>
      </c>
      <c r="D173" s="71">
        <v>2462</v>
      </c>
      <c r="E173" s="71" t="s">
        <v>521</v>
      </c>
      <c r="F173" s="797" t="s">
        <v>14</v>
      </c>
      <c r="G173" s="776">
        <v>942</v>
      </c>
      <c r="H173" s="138">
        <f t="shared" si="5"/>
        <v>2826</v>
      </c>
      <c r="I173" s="157">
        <v>3</v>
      </c>
    </row>
    <row r="174" spans="2:9" s="117" customFormat="1" x14ac:dyDescent="0.2">
      <c r="B174" s="272">
        <v>2020</v>
      </c>
      <c r="C174" s="272">
        <v>2020</v>
      </c>
      <c r="D174" s="71">
        <v>2463</v>
      </c>
      <c r="E174" s="71" t="s">
        <v>525</v>
      </c>
      <c r="F174" s="797" t="s">
        <v>45</v>
      </c>
      <c r="G174" s="776">
        <v>512.86</v>
      </c>
      <c r="H174" s="138">
        <f t="shared" si="5"/>
        <v>20514.400000000001</v>
      </c>
      <c r="I174" s="157">
        <v>40</v>
      </c>
    </row>
    <row r="175" spans="2:9" s="117" customFormat="1" x14ac:dyDescent="0.2">
      <c r="B175" s="272">
        <v>2020</v>
      </c>
      <c r="C175" s="272">
        <v>2020</v>
      </c>
      <c r="D175" s="71">
        <v>2465</v>
      </c>
      <c r="E175" s="71" t="s">
        <v>752</v>
      </c>
      <c r="F175" s="797" t="s">
        <v>14</v>
      </c>
      <c r="G175" s="776">
        <v>235.62</v>
      </c>
      <c r="H175" s="138">
        <f t="shared" si="5"/>
        <v>28274.400000000001</v>
      </c>
      <c r="I175" s="157">
        <v>120</v>
      </c>
    </row>
    <row r="176" spans="2:9" s="117" customFormat="1" x14ac:dyDescent="0.2">
      <c r="B176" s="272">
        <v>2020</v>
      </c>
      <c r="C176" s="272">
        <v>2020</v>
      </c>
      <c r="D176" s="71">
        <v>2466</v>
      </c>
      <c r="E176" s="71" t="s">
        <v>522</v>
      </c>
      <c r="F176" s="797" t="s">
        <v>14</v>
      </c>
      <c r="G176" s="776">
        <v>325</v>
      </c>
      <c r="H176" s="138">
        <f t="shared" si="5"/>
        <v>1950</v>
      </c>
      <c r="I176" s="157">
        <v>6</v>
      </c>
    </row>
    <row r="177" spans="1:9" s="117" customFormat="1" x14ac:dyDescent="0.2">
      <c r="B177" s="272">
        <v>2020</v>
      </c>
      <c r="C177" s="272">
        <v>2020</v>
      </c>
      <c r="D177" s="71">
        <v>2467</v>
      </c>
      <c r="E177" s="71" t="s">
        <v>526</v>
      </c>
      <c r="F177" s="797" t="s">
        <v>14</v>
      </c>
      <c r="G177" s="776">
        <v>200</v>
      </c>
      <c r="H177" s="138">
        <f>I177*G177</f>
        <v>800</v>
      </c>
      <c r="I177" s="157">
        <v>4</v>
      </c>
    </row>
    <row r="178" spans="1:9" s="117" customFormat="1" x14ac:dyDescent="0.2">
      <c r="B178" s="272">
        <v>2021</v>
      </c>
      <c r="C178" s="272">
        <v>2021</v>
      </c>
      <c r="D178" s="71">
        <v>2468</v>
      </c>
      <c r="E178" s="71" t="s">
        <v>583</v>
      </c>
      <c r="F178" s="797" t="s">
        <v>14</v>
      </c>
      <c r="G178" s="776">
        <v>89</v>
      </c>
      <c r="H178" s="138">
        <f>G178*I178</f>
        <v>1869</v>
      </c>
      <c r="I178" s="155">
        <v>21</v>
      </c>
    </row>
    <row r="179" spans="1:9" s="117" customFormat="1" x14ac:dyDescent="0.2">
      <c r="B179" s="272">
        <v>2021</v>
      </c>
      <c r="C179" s="272">
        <v>2021</v>
      </c>
      <c r="D179" s="71">
        <v>2470</v>
      </c>
      <c r="E179" s="71" t="s">
        <v>753</v>
      </c>
      <c r="F179" s="797" t="s">
        <v>14</v>
      </c>
      <c r="G179" s="776">
        <v>8.5</v>
      </c>
      <c r="H179" s="138">
        <f t="shared" ref="H179:H188" si="6">I179*G179</f>
        <v>8500</v>
      </c>
      <c r="I179" s="157">
        <v>1000</v>
      </c>
    </row>
    <row r="180" spans="1:9" s="117" customFormat="1" ht="12" x14ac:dyDescent="0.2">
      <c r="A180" s="470">
        <v>155</v>
      </c>
      <c r="B180" s="272">
        <v>2021</v>
      </c>
      <c r="C180" s="272">
        <v>2021</v>
      </c>
      <c r="D180" s="71">
        <v>2471</v>
      </c>
      <c r="E180" s="71" t="s">
        <v>754</v>
      </c>
      <c r="F180" s="797" t="s">
        <v>14</v>
      </c>
      <c r="G180" s="776">
        <v>14.16</v>
      </c>
      <c r="H180" s="138">
        <f t="shared" si="6"/>
        <v>141.6</v>
      </c>
      <c r="I180" s="157">
        <v>10</v>
      </c>
    </row>
    <row r="181" spans="1:9" s="117" customFormat="1" ht="12" x14ac:dyDescent="0.2">
      <c r="A181" s="470"/>
      <c r="B181" s="272">
        <v>2021</v>
      </c>
      <c r="C181" s="272">
        <v>2021</v>
      </c>
      <c r="D181" s="71">
        <v>2472</v>
      </c>
      <c r="E181" s="71" t="s">
        <v>755</v>
      </c>
      <c r="F181" s="797" t="s">
        <v>14</v>
      </c>
      <c r="G181" s="776">
        <v>967.6</v>
      </c>
      <c r="H181" s="138">
        <f t="shared" si="6"/>
        <v>967.6</v>
      </c>
      <c r="I181" s="157">
        <v>1</v>
      </c>
    </row>
    <row r="182" spans="1:9" s="117" customFormat="1" ht="12" x14ac:dyDescent="0.2">
      <c r="A182" s="470"/>
      <c r="B182" s="272">
        <v>2021</v>
      </c>
      <c r="C182" s="272">
        <v>2021</v>
      </c>
      <c r="D182" s="71">
        <v>2473</v>
      </c>
      <c r="E182" s="71" t="s">
        <v>756</v>
      </c>
      <c r="F182" s="797" t="s">
        <v>14</v>
      </c>
      <c r="G182" s="776">
        <v>11.8</v>
      </c>
      <c r="H182" s="138">
        <f t="shared" si="6"/>
        <v>236</v>
      </c>
      <c r="I182" s="157">
        <v>20</v>
      </c>
    </row>
    <row r="183" spans="1:9" s="117" customFormat="1" ht="12" x14ac:dyDescent="0.2">
      <c r="A183" s="470"/>
      <c r="B183" s="272">
        <v>2021</v>
      </c>
      <c r="C183" s="272">
        <v>2021</v>
      </c>
      <c r="D183" s="71">
        <v>2474</v>
      </c>
      <c r="E183" s="71" t="s">
        <v>757</v>
      </c>
      <c r="F183" s="797" t="s">
        <v>14</v>
      </c>
      <c r="G183" s="776">
        <v>601.79999999999995</v>
      </c>
      <c r="H183" s="138">
        <f t="shared" si="6"/>
        <v>601.79999999999995</v>
      </c>
      <c r="I183" s="157">
        <v>1</v>
      </c>
    </row>
    <row r="184" spans="1:9" s="117" customFormat="1" ht="12" x14ac:dyDescent="0.2">
      <c r="A184" s="470"/>
      <c r="B184" s="272">
        <v>2021</v>
      </c>
      <c r="C184" s="272">
        <v>2021</v>
      </c>
      <c r="D184" s="71">
        <v>2475</v>
      </c>
      <c r="E184" s="71" t="s">
        <v>758</v>
      </c>
      <c r="F184" s="797" t="s">
        <v>10</v>
      </c>
      <c r="G184" s="776">
        <v>601.79999999999995</v>
      </c>
      <c r="H184" s="138">
        <f t="shared" si="6"/>
        <v>601.79999999999995</v>
      </c>
      <c r="I184" s="157">
        <v>1</v>
      </c>
    </row>
    <row r="185" spans="1:9" s="117" customFormat="1" ht="12" x14ac:dyDescent="0.2">
      <c r="A185" s="470"/>
      <c r="B185" s="272">
        <v>2021</v>
      </c>
      <c r="C185" s="272">
        <v>2021</v>
      </c>
      <c r="D185" s="71">
        <v>2476</v>
      </c>
      <c r="E185" s="71" t="s">
        <v>759</v>
      </c>
      <c r="F185" s="797" t="s">
        <v>14</v>
      </c>
      <c r="G185" s="776">
        <v>59</v>
      </c>
      <c r="H185" s="138">
        <f t="shared" si="6"/>
        <v>590</v>
      </c>
      <c r="I185" s="157">
        <v>10</v>
      </c>
    </row>
    <row r="186" spans="1:9" s="117" customFormat="1" ht="12" x14ac:dyDescent="0.2">
      <c r="A186" s="470"/>
      <c r="B186" s="272">
        <v>2021</v>
      </c>
      <c r="C186" s="272">
        <v>2021</v>
      </c>
      <c r="D186" s="71">
        <v>2477</v>
      </c>
      <c r="E186" s="71" t="s">
        <v>760</v>
      </c>
      <c r="F186" s="797" t="s">
        <v>14</v>
      </c>
      <c r="G186" s="776">
        <v>153.4</v>
      </c>
      <c r="H186" s="138">
        <f t="shared" si="6"/>
        <v>1227.2</v>
      </c>
      <c r="I186" s="157">
        <v>8</v>
      </c>
    </row>
    <row r="187" spans="1:9" s="117" customFormat="1" ht="12" x14ac:dyDescent="0.2">
      <c r="A187" s="470"/>
      <c r="B187" s="272">
        <v>2021</v>
      </c>
      <c r="C187" s="272">
        <v>2021</v>
      </c>
      <c r="D187" s="71">
        <v>2478</v>
      </c>
      <c r="E187" s="71" t="s">
        <v>761</v>
      </c>
      <c r="F187" s="797" t="s">
        <v>14</v>
      </c>
      <c r="G187" s="776">
        <v>825</v>
      </c>
      <c r="H187" s="138">
        <f t="shared" si="6"/>
        <v>37125</v>
      </c>
      <c r="I187" s="157">
        <v>45</v>
      </c>
    </row>
    <row r="188" spans="1:9" s="117" customFormat="1" ht="12" x14ac:dyDescent="0.2">
      <c r="A188" s="470"/>
      <c r="B188" s="272">
        <v>2020</v>
      </c>
      <c r="C188" s="272">
        <v>2020</v>
      </c>
      <c r="D188" s="71">
        <v>2479</v>
      </c>
      <c r="E188" s="71" t="s">
        <v>285</v>
      </c>
      <c r="F188" s="797" t="s">
        <v>14</v>
      </c>
      <c r="G188" s="776">
        <v>27720</v>
      </c>
      <c r="H188" s="138">
        <f t="shared" si="6"/>
        <v>83160</v>
      </c>
      <c r="I188" s="157">
        <v>3</v>
      </c>
    </row>
    <row r="189" spans="1:9" s="117" customFormat="1" ht="12" x14ac:dyDescent="0.2">
      <c r="A189" s="470"/>
      <c r="B189" s="272">
        <v>2121</v>
      </c>
      <c r="C189" s="272">
        <v>2121</v>
      </c>
      <c r="D189" s="71">
        <v>2481</v>
      </c>
      <c r="E189" s="71" t="s">
        <v>552</v>
      </c>
      <c r="F189" s="797" t="s">
        <v>14</v>
      </c>
      <c r="G189" s="776">
        <v>3.08</v>
      </c>
      <c r="H189" s="138">
        <f>G189*I189</f>
        <v>3067.6800000000003</v>
      </c>
      <c r="I189" s="157">
        <v>996</v>
      </c>
    </row>
    <row r="190" spans="1:9" s="117" customFormat="1" ht="12" x14ac:dyDescent="0.2">
      <c r="A190" s="470"/>
      <c r="B190" s="272">
        <v>2021</v>
      </c>
      <c r="C190" s="272">
        <v>2021</v>
      </c>
      <c r="D190" s="71">
        <v>2482</v>
      </c>
      <c r="E190" s="71" t="s">
        <v>762</v>
      </c>
      <c r="F190" s="797" t="s">
        <v>14</v>
      </c>
      <c r="G190" s="776">
        <v>1517.5</v>
      </c>
      <c r="H190" s="138">
        <f t="shared" ref="H190:H204" si="7">I190*G190</f>
        <v>97120</v>
      </c>
      <c r="I190" s="157">
        <v>64</v>
      </c>
    </row>
    <row r="191" spans="1:9" s="117" customFormat="1" ht="12" x14ac:dyDescent="0.2">
      <c r="A191" s="470"/>
      <c r="B191" s="272">
        <v>2021</v>
      </c>
      <c r="C191" s="272">
        <v>2021</v>
      </c>
      <c r="D191" s="71">
        <v>2484</v>
      </c>
      <c r="E191" s="71" t="s">
        <v>763</v>
      </c>
      <c r="F191" s="797" t="s">
        <v>14</v>
      </c>
      <c r="G191" s="776">
        <v>5546</v>
      </c>
      <c r="H191" s="138">
        <f t="shared" si="7"/>
        <v>22184</v>
      </c>
      <c r="I191" s="157">
        <v>4</v>
      </c>
    </row>
    <row r="192" spans="1:9" s="117" customFormat="1" ht="12" x14ac:dyDescent="0.2">
      <c r="A192" s="470"/>
      <c r="B192" s="272">
        <v>2021</v>
      </c>
      <c r="C192" s="272">
        <v>2021</v>
      </c>
      <c r="D192" s="71">
        <v>2487</v>
      </c>
      <c r="E192" s="71" t="s">
        <v>764</v>
      </c>
      <c r="F192" s="797" t="s">
        <v>14</v>
      </c>
      <c r="G192" s="776">
        <v>3500</v>
      </c>
      <c r="H192" s="138">
        <f t="shared" si="7"/>
        <v>3500</v>
      </c>
      <c r="I192" s="157">
        <v>1</v>
      </c>
    </row>
    <row r="193" spans="1:9" s="117" customFormat="1" ht="12" x14ac:dyDescent="0.2">
      <c r="A193" s="470"/>
      <c r="B193" s="272">
        <v>2021</v>
      </c>
      <c r="C193" s="272">
        <v>2021</v>
      </c>
      <c r="D193" s="71">
        <v>2488</v>
      </c>
      <c r="E193" s="71" t="s">
        <v>765</v>
      </c>
      <c r="F193" s="797" t="s">
        <v>40</v>
      </c>
      <c r="G193" s="776">
        <v>2101.33</v>
      </c>
      <c r="H193" s="138">
        <f t="shared" si="7"/>
        <v>42026.6</v>
      </c>
      <c r="I193" s="157">
        <v>20</v>
      </c>
    </row>
    <row r="194" spans="1:9" s="117" customFormat="1" ht="12" x14ac:dyDescent="0.2">
      <c r="A194" s="470"/>
      <c r="B194" s="272">
        <v>2021</v>
      </c>
      <c r="C194" s="272">
        <v>2021</v>
      </c>
      <c r="D194" s="71">
        <v>2489</v>
      </c>
      <c r="E194" s="71" t="s">
        <v>766</v>
      </c>
      <c r="F194" s="797" t="s">
        <v>433</v>
      </c>
      <c r="G194" s="776">
        <v>2834.24</v>
      </c>
      <c r="H194" s="138">
        <f t="shared" si="7"/>
        <v>56684.799999999996</v>
      </c>
      <c r="I194" s="157">
        <v>20</v>
      </c>
    </row>
    <row r="195" spans="1:9" s="117" customFormat="1" ht="12" x14ac:dyDescent="0.2">
      <c r="A195" s="470"/>
      <c r="B195" s="272">
        <v>2021</v>
      </c>
      <c r="C195" s="272">
        <v>2021</v>
      </c>
      <c r="D195" s="71">
        <v>2490</v>
      </c>
      <c r="E195" s="71" t="s">
        <v>767</v>
      </c>
      <c r="F195" s="797" t="s">
        <v>433</v>
      </c>
      <c r="G195" s="776">
        <v>2682.41</v>
      </c>
      <c r="H195" s="138">
        <f t="shared" si="7"/>
        <v>40236.149999999994</v>
      </c>
      <c r="I195" s="157">
        <v>15</v>
      </c>
    </row>
    <row r="196" spans="1:9" s="117" customFormat="1" ht="12" x14ac:dyDescent="0.2">
      <c r="A196" s="470"/>
      <c r="B196" s="272">
        <v>2021</v>
      </c>
      <c r="C196" s="272">
        <v>2021</v>
      </c>
      <c r="D196" s="71">
        <v>2491</v>
      </c>
      <c r="E196" s="71" t="s">
        <v>768</v>
      </c>
      <c r="F196" s="797" t="s">
        <v>433</v>
      </c>
      <c r="G196" s="776">
        <v>2337.56</v>
      </c>
      <c r="H196" s="138">
        <f t="shared" si="7"/>
        <v>11687.8</v>
      </c>
      <c r="I196" s="157">
        <v>5</v>
      </c>
    </row>
    <row r="197" spans="1:9" s="117" customFormat="1" ht="12" x14ac:dyDescent="0.2">
      <c r="A197" s="470"/>
      <c r="B197" s="272">
        <v>2021</v>
      </c>
      <c r="C197" s="272">
        <v>2021</v>
      </c>
      <c r="D197" s="71">
        <v>2492</v>
      </c>
      <c r="E197" s="71" t="s">
        <v>769</v>
      </c>
      <c r="F197" s="797" t="s">
        <v>40</v>
      </c>
      <c r="G197" s="776">
        <v>541.51</v>
      </c>
      <c r="H197" s="138">
        <f t="shared" si="7"/>
        <v>2707.55</v>
      </c>
      <c r="I197" s="157">
        <v>5</v>
      </c>
    </row>
    <row r="198" spans="1:9" s="117" customFormat="1" ht="12" x14ac:dyDescent="0.2">
      <c r="A198" s="470"/>
      <c r="B198" s="272">
        <v>2021</v>
      </c>
      <c r="C198" s="272">
        <v>2021</v>
      </c>
      <c r="D198" s="71">
        <v>2493</v>
      </c>
      <c r="E198" s="70" t="s">
        <v>770</v>
      </c>
      <c r="F198" s="797" t="s">
        <v>433</v>
      </c>
      <c r="G198" s="776">
        <v>2758.32</v>
      </c>
      <c r="H198" s="138">
        <f t="shared" si="7"/>
        <v>55166.400000000001</v>
      </c>
      <c r="I198" s="157">
        <v>20</v>
      </c>
    </row>
    <row r="199" spans="1:9" s="117" customFormat="1" ht="12" x14ac:dyDescent="0.2">
      <c r="A199" s="470"/>
      <c r="B199" s="272">
        <v>2021</v>
      </c>
      <c r="C199" s="272">
        <v>2021</v>
      </c>
      <c r="D199" s="71">
        <v>2494</v>
      </c>
      <c r="E199" s="71" t="s">
        <v>771</v>
      </c>
      <c r="F199" s="797" t="s">
        <v>14</v>
      </c>
      <c r="G199" s="776">
        <v>129.80000000000001</v>
      </c>
      <c r="H199" s="138">
        <f t="shared" si="7"/>
        <v>1947.0000000000002</v>
      </c>
      <c r="I199" s="157">
        <v>15</v>
      </c>
    </row>
    <row r="200" spans="1:9" s="117" customFormat="1" ht="12" x14ac:dyDescent="0.2">
      <c r="A200" s="470"/>
      <c r="B200" s="272">
        <v>2021</v>
      </c>
      <c r="C200" s="272">
        <v>2021</v>
      </c>
      <c r="D200" s="71">
        <v>2495</v>
      </c>
      <c r="E200" s="71" t="s">
        <v>772</v>
      </c>
      <c r="F200" s="797" t="s">
        <v>773</v>
      </c>
      <c r="G200" s="776">
        <v>35.4</v>
      </c>
      <c r="H200" s="138">
        <f t="shared" si="7"/>
        <v>708</v>
      </c>
      <c r="I200" s="157">
        <v>20</v>
      </c>
    </row>
    <row r="201" spans="1:9" s="117" customFormat="1" ht="12" x14ac:dyDescent="0.2">
      <c r="A201" s="470"/>
      <c r="B201" s="272">
        <v>2021</v>
      </c>
      <c r="C201" s="272">
        <v>2021</v>
      </c>
      <c r="D201" s="71">
        <v>2496</v>
      </c>
      <c r="E201" s="71" t="s">
        <v>774</v>
      </c>
      <c r="F201" s="797" t="s">
        <v>14</v>
      </c>
      <c r="G201" s="776">
        <v>1180</v>
      </c>
      <c r="H201" s="138">
        <f t="shared" si="7"/>
        <v>3540</v>
      </c>
      <c r="I201" s="157">
        <v>3</v>
      </c>
    </row>
    <row r="202" spans="1:9" s="117" customFormat="1" ht="12" x14ac:dyDescent="0.2">
      <c r="A202" s="470"/>
      <c r="B202" s="272">
        <v>2021</v>
      </c>
      <c r="C202" s="272">
        <v>2021</v>
      </c>
      <c r="D202" s="71">
        <v>2497</v>
      </c>
      <c r="E202" s="71" t="s">
        <v>775</v>
      </c>
      <c r="F202" s="797" t="s">
        <v>14</v>
      </c>
      <c r="G202" s="776">
        <v>90.95</v>
      </c>
      <c r="H202" s="138">
        <f t="shared" si="7"/>
        <v>272.85000000000002</v>
      </c>
      <c r="I202" s="157">
        <v>3</v>
      </c>
    </row>
    <row r="203" spans="1:9" s="117" customFormat="1" ht="12" x14ac:dyDescent="0.2">
      <c r="A203" s="470"/>
      <c r="B203" s="272">
        <v>2021</v>
      </c>
      <c r="C203" s="272">
        <v>2021</v>
      </c>
      <c r="D203" s="71">
        <v>2498</v>
      </c>
      <c r="E203" s="71" t="s">
        <v>776</v>
      </c>
      <c r="F203" s="797" t="s">
        <v>14</v>
      </c>
      <c r="G203" s="776">
        <v>66.03</v>
      </c>
      <c r="H203" s="138">
        <f t="shared" si="7"/>
        <v>198.09</v>
      </c>
      <c r="I203" s="157">
        <v>3</v>
      </c>
    </row>
    <row r="204" spans="1:9" s="117" customFormat="1" ht="12.75" thickBot="1" x14ac:dyDescent="0.25">
      <c r="A204" s="470"/>
      <c r="B204" s="272">
        <v>2021</v>
      </c>
      <c r="C204" s="272">
        <v>2021</v>
      </c>
      <c r="D204" s="71">
        <v>2499</v>
      </c>
      <c r="E204" s="71" t="s">
        <v>777</v>
      </c>
      <c r="F204" s="797" t="s">
        <v>40</v>
      </c>
      <c r="G204" s="776">
        <v>933.59</v>
      </c>
      <c r="H204" s="138">
        <f t="shared" si="7"/>
        <v>1867.18</v>
      </c>
      <c r="I204" s="157">
        <v>2</v>
      </c>
    </row>
    <row r="205" spans="1:9" s="117" customFormat="1" ht="12" x14ac:dyDescent="0.2">
      <c r="A205" s="470"/>
      <c r="B205" s="755"/>
      <c r="C205" s="755"/>
      <c r="D205" s="95"/>
      <c r="E205" s="95"/>
      <c r="F205" s="289"/>
      <c r="G205" s="594"/>
      <c r="H205" s="98"/>
      <c r="I205" s="525"/>
    </row>
    <row r="206" spans="1:9" ht="12" x14ac:dyDescent="0.2">
      <c r="A206" s="382"/>
      <c r="B206" s="89"/>
      <c r="C206" s="89"/>
      <c r="G206" s="89"/>
      <c r="H206" s="89"/>
      <c r="I206" s="89"/>
    </row>
    <row r="207" spans="1:9" ht="12" thickBot="1" x14ac:dyDescent="0.25">
      <c r="A207" s="89">
        <v>157</v>
      </c>
      <c r="B207" s="89"/>
      <c r="C207" s="89"/>
      <c r="G207" s="89"/>
      <c r="H207" s="89"/>
      <c r="I207" s="89"/>
    </row>
    <row r="208" spans="1:9" s="174" customFormat="1" ht="18.75" x14ac:dyDescent="0.3">
      <c r="B208" s="774" t="s">
        <v>366</v>
      </c>
      <c r="C208" s="810"/>
      <c r="D208" s="804"/>
      <c r="E208" s="804"/>
      <c r="F208" s="804"/>
      <c r="G208" s="805"/>
      <c r="H208" s="805"/>
      <c r="I208" s="738"/>
    </row>
    <row r="209" spans="1:14" ht="14.25" x14ac:dyDescent="0.2">
      <c r="B209" s="772" t="s">
        <v>782</v>
      </c>
      <c r="C209" s="806"/>
      <c r="D209" s="808"/>
      <c r="E209" s="807"/>
      <c r="F209" s="808"/>
      <c r="G209" s="809"/>
      <c r="H209" s="809"/>
      <c r="I209" s="516"/>
    </row>
    <row r="210" spans="1:14" x14ac:dyDescent="0.2">
      <c r="B210" s="772" t="s">
        <v>585</v>
      </c>
      <c r="C210" s="806"/>
      <c r="D210" s="808"/>
      <c r="E210" s="808"/>
      <c r="F210" s="808"/>
      <c r="G210" s="809"/>
      <c r="H210" s="809"/>
      <c r="I210" s="516"/>
    </row>
    <row r="211" spans="1:14" s="100" customFormat="1" x14ac:dyDescent="0.2">
      <c r="B211" s="796" t="s">
        <v>464</v>
      </c>
      <c r="C211" s="619" t="s">
        <v>787</v>
      </c>
      <c r="D211" s="618"/>
      <c r="E211" s="618"/>
      <c r="F211" s="618"/>
      <c r="G211" s="549"/>
      <c r="H211" s="620"/>
      <c r="I211" s="523"/>
    </row>
    <row r="212" spans="1:14" x14ac:dyDescent="0.2">
      <c r="B212" s="755" t="s">
        <v>1</v>
      </c>
      <c r="C212" s="755" t="s">
        <v>1</v>
      </c>
      <c r="D212" s="625" t="s">
        <v>351</v>
      </c>
      <c r="E212" s="95"/>
      <c r="F212" s="289" t="s">
        <v>4</v>
      </c>
      <c r="G212" s="729"/>
      <c r="H212" s="675"/>
      <c r="I212" s="525"/>
    </row>
    <row r="213" spans="1:14" x14ac:dyDescent="0.2">
      <c r="B213" s="755" t="s">
        <v>349</v>
      </c>
      <c r="C213" s="755" t="s">
        <v>350</v>
      </c>
      <c r="D213" s="625" t="s">
        <v>352</v>
      </c>
      <c r="E213" s="95" t="s">
        <v>0</v>
      </c>
      <c r="F213" s="289" t="s">
        <v>5</v>
      </c>
      <c r="G213" s="729" t="s">
        <v>7</v>
      </c>
      <c r="H213" s="675" t="s">
        <v>8</v>
      </c>
      <c r="I213" s="525" t="s">
        <v>353</v>
      </c>
      <c r="K213" s="100"/>
      <c r="L213" s="100"/>
    </row>
    <row r="214" spans="1:14" x14ac:dyDescent="0.2">
      <c r="B214" s="755"/>
      <c r="C214" s="755"/>
      <c r="D214" s="625"/>
      <c r="E214" s="95"/>
      <c r="F214" s="289"/>
      <c r="G214" s="729"/>
      <c r="H214" s="675"/>
      <c r="I214" s="525"/>
      <c r="K214" s="100"/>
      <c r="L214" s="100"/>
    </row>
    <row r="215" spans="1:14" x14ac:dyDescent="0.2">
      <c r="B215" s="272">
        <v>2018</v>
      </c>
      <c r="C215" s="272">
        <v>2018</v>
      </c>
      <c r="D215" s="71">
        <v>2347</v>
      </c>
      <c r="E215" s="71" t="s">
        <v>454</v>
      </c>
      <c r="F215" s="797" t="s">
        <v>14</v>
      </c>
      <c r="G215" s="776">
        <v>3186</v>
      </c>
      <c r="H215" s="138">
        <f>I215*G215</f>
        <v>31860</v>
      </c>
      <c r="I215" s="155">
        <v>10</v>
      </c>
    </row>
    <row r="216" spans="1:14" s="117" customFormat="1" x14ac:dyDescent="0.2">
      <c r="B216" s="272">
        <v>2021</v>
      </c>
      <c r="C216" s="272">
        <v>2021</v>
      </c>
      <c r="D216" s="71">
        <v>2451</v>
      </c>
      <c r="E216" s="71" t="s">
        <v>738</v>
      </c>
      <c r="F216" s="797" t="s">
        <v>14</v>
      </c>
      <c r="G216" s="776">
        <v>5200</v>
      </c>
      <c r="H216" s="138">
        <f>G216*I216</f>
        <v>5200</v>
      </c>
      <c r="I216" s="157">
        <v>1</v>
      </c>
      <c r="K216" s="140"/>
      <c r="L216" s="140"/>
      <c r="N216" s="117" t="s">
        <v>610</v>
      </c>
    </row>
    <row r="217" spans="1:14" s="117" customFormat="1" x14ac:dyDescent="0.2">
      <c r="B217" s="272">
        <v>2020</v>
      </c>
      <c r="C217" s="272">
        <v>2020</v>
      </c>
      <c r="D217" s="71">
        <v>2461</v>
      </c>
      <c r="E217" s="71" t="s">
        <v>542</v>
      </c>
      <c r="F217" s="797" t="s">
        <v>543</v>
      </c>
      <c r="G217" s="776">
        <v>314.14999999999998</v>
      </c>
      <c r="H217" s="138">
        <f>I217*G217</f>
        <v>3141.5</v>
      </c>
      <c r="I217" s="157">
        <v>10</v>
      </c>
      <c r="K217" s="140"/>
      <c r="L217" s="140"/>
    </row>
    <row r="218" spans="1:14" s="117" customFormat="1" x14ac:dyDescent="0.2">
      <c r="B218" s="166"/>
      <c r="C218" s="166"/>
      <c r="D218" s="55"/>
      <c r="E218" s="55"/>
      <c r="F218" s="55"/>
      <c r="G218" s="287"/>
      <c r="H218" s="104"/>
      <c r="I218" s="158"/>
      <c r="K218" s="140"/>
      <c r="L218" s="140"/>
    </row>
    <row r="219" spans="1:14" x14ac:dyDescent="0.2">
      <c r="B219" s="775" t="s">
        <v>587</v>
      </c>
      <c r="C219" s="775"/>
      <c r="D219" s="725"/>
      <c r="E219" s="727"/>
      <c r="F219" s="739"/>
      <c r="G219" s="740"/>
      <c r="H219" s="800"/>
      <c r="I219" s="742"/>
      <c r="J219" s="574"/>
      <c r="K219" s="574"/>
      <c r="L219" s="574"/>
    </row>
    <row r="220" spans="1:14" x14ac:dyDescent="0.2">
      <c r="A220" s="617" t="s">
        <v>787</v>
      </c>
      <c r="B220" s="521"/>
      <c r="C220" s="619"/>
      <c r="D220" s="618"/>
      <c r="E220" s="619"/>
      <c r="F220" s="620"/>
      <c r="G220" s="743"/>
      <c r="H220" s="672"/>
      <c r="I220" s="744"/>
      <c r="J220" s="574"/>
      <c r="K220" s="574"/>
      <c r="L220" s="574"/>
    </row>
    <row r="221" spans="1:14" x14ac:dyDescent="0.2">
      <c r="B221" s="755" t="s">
        <v>1</v>
      </c>
      <c r="C221" s="755" t="s">
        <v>1</v>
      </c>
      <c r="D221" s="625" t="s">
        <v>351</v>
      </c>
      <c r="E221" s="625"/>
      <c r="F221" s="289" t="s">
        <v>4</v>
      </c>
      <c r="G221" s="729"/>
      <c r="H221" s="745"/>
      <c r="I221" s="715"/>
    </row>
    <row r="222" spans="1:14" x14ac:dyDescent="0.2">
      <c r="B222" s="755" t="s">
        <v>349</v>
      </c>
      <c r="C222" s="755" t="s">
        <v>350</v>
      </c>
      <c r="D222" s="289" t="s">
        <v>352</v>
      </c>
      <c r="E222" s="95" t="s">
        <v>0</v>
      </c>
      <c r="F222" s="289" t="s">
        <v>5</v>
      </c>
      <c r="G222" s="729" t="s">
        <v>7</v>
      </c>
      <c r="H222" s="675" t="s">
        <v>8</v>
      </c>
      <c r="I222" s="525" t="s">
        <v>353</v>
      </c>
    </row>
    <row r="223" spans="1:14" x14ac:dyDescent="0.2">
      <c r="B223" s="755"/>
      <c r="C223" s="755"/>
      <c r="D223" s="289"/>
      <c r="E223" s="95"/>
      <c r="F223" s="289"/>
      <c r="G223" s="729"/>
      <c r="H223" s="675"/>
      <c r="I223" s="525"/>
    </row>
    <row r="224" spans="1:14" x14ac:dyDescent="0.2">
      <c r="B224" s="272">
        <v>2018</v>
      </c>
      <c r="C224" s="272">
        <v>2018</v>
      </c>
      <c r="D224" s="71">
        <v>2483</v>
      </c>
      <c r="E224" s="797" t="s">
        <v>330</v>
      </c>
      <c r="F224" s="797" t="s">
        <v>14</v>
      </c>
      <c r="G224" s="776">
        <v>210</v>
      </c>
      <c r="H224" s="138">
        <f>I224*G224</f>
        <v>1470</v>
      </c>
      <c r="I224" s="155">
        <v>7</v>
      </c>
    </row>
    <row r="225" spans="2:14" s="117" customFormat="1" x14ac:dyDescent="0.2">
      <c r="B225" s="272">
        <v>2018</v>
      </c>
      <c r="C225" s="272">
        <v>2018</v>
      </c>
      <c r="D225" s="71">
        <v>2485</v>
      </c>
      <c r="E225" s="797" t="s">
        <v>329</v>
      </c>
      <c r="F225" s="797" t="s">
        <v>14</v>
      </c>
      <c r="G225" s="776">
        <v>426.62</v>
      </c>
      <c r="H225" s="138">
        <f>I225*G225</f>
        <v>3412.96</v>
      </c>
      <c r="I225" s="155">
        <v>8</v>
      </c>
    </row>
    <row r="226" spans="2:14" s="117" customFormat="1" x14ac:dyDescent="0.2">
      <c r="B226" s="272">
        <v>2018</v>
      </c>
      <c r="C226" s="272">
        <v>2018</v>
      </c>
      <c r="D226" s="71">
        <v>2486</v>
      </c>
      <c r="E226" s="797" t="s">
        <v>332</v>
      </c>
      <c r="F226" s="797" t="s">
        <v>14</v>
      </c>
      <c r="G226" s="776">
        <v>426.62</v>
      </c>
      <c r="H226" s="138">
        <f>I226*G226</f>
        <v>853.24</v>
      </c>
      <c r="I226" s="155">
        <v>2</v>
      </c>
    </row>
    <row r="227" spans="2:14" s="117" customFormat="1" x14ac:dyDescent="0.2">
      <c r="B227" s="272">
        <v>2020</v>
      </c>
      <c r="C227" s="272">
        <v>2020</v>
      </c>
      <c r="D227" s="71">
        <v>2500</v>
      </c>
      <c r="E227" s="70" t="s">
        <v>737</v>
      </c>
      <c r="F227" s="797" t="s">
        <v>41</v>
      </c>
      <c r="G227" s="776">
        <v>175</v>
      </c>
      <c r="H227" s="138">
        <f>G227*I227</f>
        <v>25550</v>
      </c>
      <c r="I227" s="157">
        <v>146</v>
      </c>
    </row>
    <row r="228" spans="2:14" s="117" customFormat="1" x14ac:dyDescent="0.2">
      <c r="B228" s="272">
        <v>2020</v>
      </c>
      <c r="C228" s="272">
        <v>2020</v>
      </c>
      <c r="D228" s="71">
        <v>2501</v>
      </c>
      <c r="E228" s="70" t="s">
        <v>439</v>
      </c>
      <c r="F228" s="797" t="s">
        <v>41</v>
      </c>
      <c r="G228" s="776">
        <v>175.01</v>
      </c>
      <c r="H228" s="138">
        <f>G228*I228</f>
        <v>875.05</v>
      </c>
      <c r="I228" s="157">
        <v>5</v>
      </c>
    </row>
    <row r="229" spans="2:14" s="798" customFormat="1" ht="15" x14ac:dyDescent="0.25">
      <c r="B229" s="272">
        <v>2021</v>
      </c>
      <c r="C229" s="272">
        <v>2021</v>
      </c>
      <c r="D229" s="71">
        <v>2502</v>
      </c>
      <c r="E229" s="797" t="s">
        <v>591</v>
      </c>
      <c r="F229" s="797" t="s">
        <v>41</v>
      </c>
      <c r="G229" s="776">
        <v>223</v>
      </c>
      <c r="H229" s="138">
        <f>I229*G229</f>
        <v>94998</v>
      </c>
      <c r="I229" s="157">
        <v>426</v>
      </c>
      <c r="J229" s="117"/>
      <c r="K229" s="117"/>
      <c r="L229" s="117"/>
    </row>
    <row r="230" spans="2:14" s="13" customFormat="1" ht="12.75" x14ac:dyDescent="0.2">
      <c r="B230" s="272">
        <v>2021</v>
      </c>
      <c r="C230" s="272">
        <v>2021</v>
      </c>
      <c r="D230" s="71">
        <v>2503</v>
      </c>
      <c r="E230" s="797" t="s">
        <v>590</v>
      </c>
      <c r="F230" s="797" t="s">
        <v>41</v>
      </c>
      <c r="G230" s="776">
        <v>301</v>
      </c>
      <c r="H230" s="138">
        <f>I230*G230</f>
        <v>125517</v>
      </c>
      <c r="I230" s="157">
        <v>417</v>
      </c>
      <c r="J230" s="117"/>
      <c r="K230" s="117"/>
      <c r="L230" s="117"/>
    </row>
    <row r="231" spans="2:14" s="117" customFormat="1" ht="15" x14ac:dyDescent="0.25">
      <c r="B231" s="272">
        <v>2018</v>
      </c>
      <c r="C231" s="272">
        <v>2018</v>
      </c>
      <c r="D231" s="71">
        <v>2504</v>
      </c>
      <c r="E231" s="70" t="s">
        <v>100</v>
      </c>
      <c r="F231" s="797" t="s">
        <v>41</v>
      </c>
      <c r="G231" s="776">
        <v>144.1</v>
      </c>
      <c r="H231" s="138">
        <f>I231*G231</f>
        <v>43374.1</v>
      </c>
      <c r="I231" s="155">
        <v>301</v>
      </c>
      <c r="J231" s="798"/>
      <c r="N231" s="610"/>
    </row>
    <row r="232" spans="2:14" s="117" customFormat="1" ht="12.75" x14ac:dyDescent="0.2">
      <c r="B232" s="272">
        <v>2021</v>
      </c>
      <c r="C232" s="272">
        <v>2021</v>
      </c>
      <c r="D232" s="272">
        <v>2505</v>
      </c>
      <c r="E232" s="797" t="s">
        <v>438</v>
      </c>
      <c r="F232" s="787" t="s">
        <v>557</v>
      </c>
      <c r="G232" s="776">
        <v>100</v>
      </c>
      <c r="H232" s="138">
        <f>G232*I232</f>
        <v>22900</v>
      </c>
      <c r="I232" s="579">
        <v>229</v>
      </c>
      <c r="J232" s="13"/>
      <c r="N232" s="120"/>
    </row>
    <row r="233" spans="2:14" s="117" customFormat="1" x14ac:dyDescent="0.2">
      <c r="B233" s="272">
        <v>2018</v>
      </c>
      <c r="C233" s="272">
        <v>2018</v>
      </c>
      <c r="D233" s="71">
        <v>2506</v>
      </c>
      <c r="E233" s="70" t="s">
        <v>104</v>
      </c>
      <c r="F233" s="797" t="s">
        <v>105</v>
      </c>
      <c r="G233" s="776">
        <v>95.7</v>
      </c>
      <c r="H233" s="138">
        <f>I233*G233</f>
        <v>5167.8</v>
      </c>
      <c r="I233" s="155">
        <v>54</v>
      </c>
      <c r="N233" s="115"/>
    </row>
    <row r="234" spans="2:14" s="117" customFormat="1" ht="12.75" x14ac:dyDescent="0.2">
      <c r="B234" s="272">
        <v>2020</v>
      </c>
      <c r="C234" s="272">
        <v>2020</v>
      </c>
      <c r="D234" s="71">
        <v>2507</v>
      </c>
      <c r="E234" s="70" t="s">
        <v>493</v>
      </c>
      <c r="F234" s="797" t="s">
        <v>41</v>
      </c>
      <c r="G234" s="776">
        <v>230.01</v>
      </c>
      <c r="H234" s="138">
        <f>G234*I234</f>
        <v>80963.51999999999</v>
      </c>
      <c r="I234" s="157">
        <v>352</v>
      </c>
      <c r="K234" s="13"/>
      <c r="L234" s="13"/>
      <c r="N234" s="741"/>
    </row>
    <row r="235" spans="2:14" s="117" customFormat="1" x14ac:dyDescent="0.2">
      <c r="B235" s="755"/>
      <c r="C235" s="755"/>
      <c r="D235" s="95"/>
      <c r="E235" s="95"/>
      <c r="F235" s="281"/>
      <c r="G235" s="594"/>
      <c r="H235" s="98"/>
      <c r="I235" s="525"/>
      <c r="N235" s="799"/>
    </row>
    <row r="236" spans="2:14" x14ac:dyDescent="0.2">
      <c r="H236" s="89"/>
      <c r="I236" s="89"/>
    </row>
    <row r="237" spans="2:14" ht="12.75" x14ac:dyDescent="0.2">
      <c r="D237" s="118"/>
      <c r="E237" s="118"/>
      <c r="F237" s="118"/>
      <c r="G237" s="598"/>
      <c r="H237" s="120"/>
      <c r="K237" s="37"/>
      <c r="L237" s="37"/>
      <c r="N237" s="799"/>
    </row>
    <row r="238" spans="2:14" ht="12.75" x14ac:dyDescent="0.2">
      <c r="B238" s="302" t="s">
        <v>361</v>
      </c>
      <c r="D238" s="72"/>
      <c r="E238" s="72"/>
      <c r="F238" s="72" t="s">
        <v>363</v>
      </c>
      <c r="G238" s="597"/>
      <c r="H238" s="74"/>
      <c r="I238" s="555"/>
    </row>
    <row r="239" spans="2:14" x14ac:dyDescent="0.2">
      <c r="D239" s="118"/>
      <c r="E239" s="118"/>
      <c r="F239" s="118"/>
      <c r="G239" s="598"/>
      <c r="H239" s="120"/>
    </row>
    <row r="240" spans="2:14" x14ac:dyDescent="0.2">
      <c r="D240" s="118"/>
      <c r="E240" s="118"/>
      <c r="F240" s="118"/>
      <c r="G240" s="598"/>
      <c r="H240" s="120"/>
      <c r="N240" s="799"/>
    </row>
    <row r="241" spans="2:9" x14ac:dyDescent="0.2">
      <c r="D241" s="118"/>
      <c r="E241" s="118"/>
      <c r="F241" s="118"/>
      <c r="G241" s="598"/>
      <c r="H241" s="120"/>
    </row>
    <row r="242" spans="2:9" x14ac:dyDescent="0.2">
      <c r="D242" s="118"/>
      <c r="E242" s="118"/>
      <c r="F242" s="118"/>
      <c r="G242" s="598"/>
      <c r="H242" s="120"/>
    </row>
    <row r="243" spans="2:9" x14ac:dyDescent="0.2">
      <c r="D243" s="118"/>
      <c r="E243" s="118"/>
      <c r="F243" s="118"/>
      <c r="G243" s="598"/>
      <c r="H243" s="120"/>
    </row>
    <row r="244" spans="2:9" ht="15" x14ac:dyDescent="0.25">
      <c r="B244" s="757" t="s">
        <v>360</v>
      </c>
      <c r="C244" s="757"/>
      <c r="D244" s="294"/>
      <c r="E244" s="294"/>
      <c r="F244" s="296" t="s">
        <v>343</v>
      </c>
      <c r="G244" s="599"/>
      <c r="H244" s="297"/>
      <c r="I244" s="556"/>
    </row>
    <row r="245" spans="2:9" ht="12.75" x14ac:dyDescent="0.2">
      <c r="B245" s="758" t="s">
        <v>450</v>
      </c>
      <c r="C245" s="758"/>
      <c r="D245" s="72"/>
      <c r="E245" s="37"/>
      <c r="F245" s="57" t="s">
        <v>362</v>
      </c>
      <c r="G245" s="600"/>
      <c r="H245" s="74"/>
      <c r="I245" s="555"/>
    </row>
    <row r="246" spans="2:9" x14ac:dyDescent="0.2">
      <c r="D246" s="118"/>
      <c r="E246" s="118"/>
    </row>
    <row r="249" spans="2:9" x14ac:dyDescent="0.2">
      <c r="F249" s="115"/>
    </row>
    <row r="250" spans="2:9" x14ac:dyDescent="0.2">
      <c r="F250" s="115"/>
    </row>
    <row r="251" spans="2:9" x14ac:dyDescent="0.2">
      <c r="F251" s="115"/>
    </row>
    <row r="252" spans="2:9" x14ac:dyDescent="0.2">
      <c r="F252" s="115"/>
    </row>
    <row r="253" spans="2:9" x14ac:dyDescent="0.2">
      <c r="F253" s="115"/>
    </row>
    <row r="254" spans="2:9" x14ac:dyDescent="0.2">
      <c r="F254" s="115"/>
    </row>
    <row r="255" spans="2:9" x14ac:dyDescent="0.2">
      <c r="F255" s="115"/>
    </row>
    <row r="256" spans="2:9" x14ac:dyDescent="0.2">
      <c r="F256" s="115"/>
    </row>
    <row r="257" spans="6:6" x14ac:dyDescent="0.2">
      <c r="F257" s="115"/>
    </row>
    <row r="258" spans="6:6" x14ac:dyDescent="0.2">
      <c r="F258" s="115"/>
    </row>
    <row r="259" spans="6:6" x14ac:dyDescent="0.2">
      <c r="F259" s="115"/>
    </row>
    <row r="260" spans="6:6" x14ac:dyDescent="0.2">
      <c r="F260" s="115"/>
    </row>
    <row r="261" spans="6:6" x14ac:dyDescent="0.2">
      <c r="F261" s="115"/>
    </row>
    <row r="262" spans="6:6" x14ac:dyDescent="0.2">
      <c r="F262" s="115"/>
    </row>
    <row r="263" spans="6:6" x14ac:dyDescent="0.2">
      <c r="F263" s="115"/>
    </row>
    <row r="264" spans="6:6" x14ac:dyDescent="0.2">
      <c r="F264" s="115"/>
    </row>
    <row r="265" spans="6:6" x14ac:dyDescent="0.2">
      <c r="F265" s="115"/>
    </row>
    <row r="266" spans="6:6" x14ac:dyDescent="0.2">
      <c r="F266" s="115"/>
    </row>
    <row r="267" spans="6:6" x14ac:dyDescent="0.2">
      <c r="F267" s="115"/>
    </row>
    <row r="268" spans="6:6" x14ac:dyDescent="0.2">
      <c r="F268" s="115"/>
    </row>
    <row r="269" spans="6:6" x14ac:dyDescent="0.2">
      <c r="F269" s="115"/>
    </row>
    <row r="270" spans="6:6" x14ac:dyDescent="0.2">
      <c r="F270" s="115"/>
    </row>
    <row r="271" spans="6:6" x14ac:dyDescent="0.2">
      <c r="F271" s="115"/>
    </row>
    <row r="272" spans="6:6" x14ac:dyDescent="0.2">
      <c r="F272" s="115"/>
    </row>
    <row r="273" spans="6:6" x14ac:dyDescent="0.2">
      <c r="F273" s="115"/>
    </row>
    <row r="274" spans="6:6" x14ac:dyDescent="0.2">
      <c r="F274" s="115"/>
    </row>
    <row r="275" spans="6:6" x14ac:dyDescent="0.2">
      <c r="F275" s="115"/>
    </row>
    <row r="276" spans="6:6" x14ac:dyDescent="0.2">
      <c r="F276" s="115"/>
    </row>
    <row r="277" spans="6:6" x14ac:dyDescent="0.2">
      <c r="F277" s="115"/>
    </row>
    <row r="278" spans="6:6" x14ac:dyDescent="0.2">
      <c r="F278" s="115"/>
    </row>
    <row r="279" spans="6:6" x14ac:dyDescent="0.2">
      <c r="F279" s="115"/>
    </row>
    <row r="280" spans="6:6" x14ac:dyDescent="0.2">
      <c r="F280" s="115"/>
    </row>
    <row r="281" spans="6:6" x14ac:dyDescent="0.2">
      <c r="F281" s="115"/>
    </row>
    <row r="282" spans="6:6" x14ac:dyDescent="0.2">
      <c r="F282" s="115"/>
    </row>
    <row r="283" spans="6:6" x14ac:dyDescent="0.2">
      <c r="F283" s="115"/>
    </row>
    <row r="284" spans="6:6" x14ac:dyDescent="0.2">
      <c r="F284" s="115"/>
    </row>
    <row r="285" spans="6:6" x14ac:dyDescent="0.2">
      <c r="F285" s="115"/>
    </row>
    <row r="286" spans="6:6" x14ac:dyDescent="0.2">
      <c r="F286" s="115"/>
    </row>
    <row r="287" spans="6:6" x14ac:dyDescent="0.2">
      <c r="F287" s="115"/>
    </row>
    <row r="288" spans="6:6" x14ac:dyDescent="0.2">
      <c r="F288" s="115"/>
    </row>
    <row r="289" spans="6:6" x14ac:dyDescent="0.2">
      <c r="F289" s="115"/>
    </row>
    <row r="290" spans="6:6" x14ac:dyDescent="0.2">
      <c r="F290" s="115"/>
    </row>
    <row r="291" spans="6:6" x14ac:dyDescent="0.2">
      <c r="F291" s="115"/>
    </row>
    <row r="292" spans="6:6" x14ac:dyDescent="0.2">
      <c r="F292" s="115"/>
    </row>
    <row r="293" spans="6:6" x14ac:dyDescent="0.2">
      <c r="F293" s="115"/>
    </row>
    <row r="294" spans="6:6" x14ac:dyDescent="0.2">
      <c r="F294" s="115"/>
    </row>
    <row r="295" spans="6:6" x14ac:dyDescent="0.2">
      <c r="F295" s="115"/>
    </row>
    <row r="296" spans="6:6" x14ac:dyDescent="0.2">
      <c r="F296" s="115"/>
    </row>
    <row r="297" spans="6:6" x14ac:dyDescent="0.2">
      <c r="F297" s="115"/>
    </row>
    <row r="298" spans="6:6" x14ac:dyDescent="0.2">
      <c r="F298" s="115"/>
    </row>
    <row r="299" spans="6:6" x14ac:dyDescent="0.2">
      <c r="F299" s="115"/>
    </row>
    <row r="300" spans="6:6" x14ac:dyDescent="0.2">
      <c r="F300" s="115"/>
    </row>
    <row r="301" spans="6:6" x14ac:dyDescent="0.2">
      <c r="F301" s="115"/>
    </row>
    <row r="302" spans="6:6" x14ac:dyDescent="0.2">
      <c r="F302" s="115"/>
    </row>
    <row r="303" spans="6:6" x14ac:dyDescent="0.2">
      <c r="F303" s="115"/>
    </row>
    <row r="304" spans="6:6" x14ac:dyDescent="0.2">
      <c r="F304" s="115"/>
    </row>
    <row r="305" spans="6:6" x14ac:dyDescent="0.2">
      <c r="F305" s="115"/>
    </row>
    <row r="306" spans="6:6" x14ac:dyDescent="0.2">
      <c r="F306" s="115"/>
    </row>
    <row r="307" spans="6:6" x14ac:dyDescent="0.2">
      <c r="F307" s="115"/>
    </row>
    <row r="308" spans="6:6" x14ac:dyDescent="0.2">
      <c r="F308" s="115"/>
    </row>
    <row r="309" spans="6:6" x14ac:dyDescent="0.2">
      <c r="F309" s="115"/>
    </row>
    <row r="310" spans="6:6" x14ac:dyDescent="0.2">
      <c r="F310" s="115"/>
    </row>
    <row r="311" spans="6:6" x14ac:dyDescent="0.2">
      <c r="F311" s="115"/>
    </row>
    <row r="312" spans="6:6" x14ac:dyDescent="0.2">
      <c r="F312" s="115"/>
    </row>
    <row r="313" spans="6:6" x14ac:dyDescent="0.2">
      <c r="F313" s="115"/>
    </row>
    <row r="314" spans="6:6" x14ac:dyDescent="0.2">
      <c r="F314" s="115"/>
    </row>
    <row r="315" spans="6:6" x14ac:dyDescent="0.2">
      <c r="F315" s="115"/>
    </row>
    <row r="316" spans="6:6" x14ac:dyDescent="0.2">
      <c r="F316" s="115"/>
    </row>
    <row r="317" spans="6:6" x14ac:dyDescent="0.2">
      <c r="F317" s="115"/>
    </row>
    <row r="318" spans="6:6" x14ac:dyDescent="0.2">
      <c r="F318" s="115"/>
    </row>
    <row r="319" spans="6:6" x14ac:dyDescent="0.2">
      <c r="F319" s="115"/>
    </row>
    <row r="320" spans="6:6" x14ac:dyDescent="0.2">
      <c r="F320" s="115"/>
    </row>
    <row r="321" spans="6:6" x14ac:dyDescent="0.2">
      <c r="F321" s="115"/>
    </row>
    <row r="322" spans="6:6" x14ac:dyDescent="0.2">
      <c r="F322" s="115"/>
    </row>
    <row r="323" spans="6:6" x14ac:dyDescent="0.2">
      <c r="F323" s="115"/>
    </row>
    <row r="324" spans="6:6" x14ac:dyDescent="0.2">
      <c r="F324" s="115"/>
    </row>
    <row r="325" spans="6:6" x14ac:dyDescent="0.2">
      <c r="F325" s="115"/>
    </row>
    <row r="326" spans="6:6" x14ac:dyDescent="0.2">
      <c r="F326" s="115"/>
    </row>
    <row r="327" spans="6:6" x14ac:dyDescent="0.2">
      <c r="F327" s="115"/>
    </row>
    <row r="328" spans="6:6" x14ac:dyDescent="0.2">
      <c r="F328" s="115"/>
    </row>
    <row r="329" spans="6:6" x14ac:dyDescent="0.2">
      <c r="F329" s="115"/>
    </row>
    <row r="330" spans="6:6" x14ac:dyDescent="0.2">
      <c r="F330" s="115"/>
    </row>
    <row r="331" spans="6:6" x14ac:dyDescent="0.2">
      <c r="F331" s="115"/>
    </row>
    <row r="332" spans="6:6" x14ac:dyDescent="0.2">
      <c r="F332" s="115"/>
    </row>
    <row r="333" spans="6:6" x14ac:dyDescent="0.2">
      <c r="F333" s="115"/>
    </row>
    <row r="334" spans="6:6" x14ac:dyDescent="0.2">
      <c r="F334" s="115"/>
    </row>
    <row r="335" spans="6:6" x14ac:dyDescent="0.2">
      <c r="F335" s="115"/>
    </row>
    <row r="336" spans="6:6" x14ac:dyDescent="0.2">
      <c r="F336" s="115"/>
    </row>
    <row r="337" spans="6:6" x14ac:dyDescent="0.2">
      <c r="F337" s="115"/>
    </row>
    <row r="338" spans="6:6" x14ac:dyDescent="0.2">
      <c r="F338" s="115"/>
    </row>
    <row r="339" spans="6:6" x14ac:dyDescent="0.2">
      <c r="F339" s="115"/>
    </row>
    <row r="340" spans="6:6" x14ac:dyDescent="0.2">
      <c r="F340" s="115"/>
    </row>
    <row r="341" spans="6:6" x14ac:dyDescent="0.2">
      <c r="F341" s="115"/>
    </row>
    <row r="342" spans="6:6" x14ac:dyDescent="0.2">
      <c r="F342" s="115"/>
    </row>
    <row r="343" spans="6:6" x14ac:dyDescent="0.2">
      <c r="F343" s="115"/>
    </row>
    <row r="344" spans="6:6" x14ac:dyDescent="0.2">
      <c r="F344" s="115"/>
    </row>
    <row r="345" spans="6:6" x14ac:dyDescent="0.2">
      <c r="F345" s="115"/>
    </row>
    <row r="346" spans="6:6" x14ac:dyDescent="0.2">
      <c r="F346" s="115"/>
    </row>
    <row r="347" spans="6:6" x14ac:dyDescent="0.2">
      <c r="F347" s="115"/>
    </row>
    <row r="348" spans="6:6" x14ac:dyDescent="0.2">
      <c r="F348" s="115"/>
    </row>
    <row r="349" spans="6:6" x14ac:dyDescent="0.2">
      <c r="F349" s="115"/>
    </row>
    <row r="350" spans="6:6" x14ac:dyDescent="0.2">
      <c r="F350" s="115"/>
    </row>
    <row r="351" spans="6:6" x14ac:dyDescent="0.2">
      <c r="F351" s="115"/>
    </row>
    <row r="352" spans="6:6" x14ac:dyDescent="0.2">
      <c r="F352" s="115"/>
    </row>
    <row r="353" spans="6:6" x14ac:dyDescent="0.2">
      <c r="F353" s="115"/>
    </row>
    <row r="354" spans="6:6" x14ac:dyDescent="0.2">
      <c r="F354" s="115"/>
    </row>
    <row r="355" spans="6:6" x14ac:dyDescent="0.2">
      <c r="F355" s="115"/>
    </row>
    <row r="356" spans="6:6" x14ac:dyDescent="0.2">
      <c r="F356" s="115"/>
    </row>
    <row r="357" spans="6:6" x14ac:dyDescent="0.2">
      <c r="F357" s="115"/>
    </row>
    <row r="358" spans="6:6" x14ac:dyDescent="0.2">
      <c r="F358" s="115"/>
    </row>
    <row r="359" spans="6:6" x14ac:dyDescent="0.2">
      <c r="F359" s="115"/>
    </row>
    <row r="360" spans="6:6" x14ac:dyDescent="0.2">
      <c r="F360" s="115"/>
    </row>
    <row r="361" spans="6:6" x14ac:dyDescent="0.2">
      <c r="F361" s="115"/>
    </row>
    <row r="362" spans="6:6" x14ac:dyDescent="0.2">
      <c r="F362" s="115"/>
    </row>
    <row r="363" spans="6:6" x14ac:dyDescent="0.2">
      <c r="F363" s="115"/>
    </row>
    <row r="364" spans="6:6" x14ac:dyDescent="0.2">
      <c r="F364" s="115"/>
    </row>
    <row r="365" spans="6:6" x14ac:dyDescent="0.2">
      <c r="F365" s="115"/>
    </row>
    <row r="366" spans="6:6" x14ac:dyDescent="0.2">
      <c r="F366" s="115"/>
    </row>
    <row r="367" spans="6:6" x14ac:dyDescent="0.2">
      <c r="F367" s="115"/>
    </row>
    <row r="368" spans="6:6" x14ac:dyDescent="0.2">
      <c r="F368" s="115"/>
    </row>
    <row r="369" spans="6:6" x14ac:dyDescent="0.2">
      <c r="F369" s="115"/>
    </row>
    <row r="370" spans="6:6" x14ac:dyDescent="0.2">
      <c r="F370" s="115"/>
    </row>
    <row r="371" spans="6:6" x14ac:dyDescent="0.2">
      <c r="F371" s="115"/>
    </row>
    <row r="372" spans="6:6" x14ac:dyDescent="0.2">
      <c r="F372" s="115"/>
    </row>
    <row r="373" spans="6:6" x14ac:dyDescent="0.2">
      <c r="F373" s="115"/>
    </row>
    <row r="374" spans="6:6" x14ac:dyDescent="0.2">
      <c r="F374" s="115"/>
    </row>
    <row r="375" spans="6:6" x14ac:dyDescent="0.2">
      <c r="F375" s="115"/>
    </row>
    <row r="376" spans="6:6" x14ac:dyDescent="0.2">
      <c r="F376" s="115"/>
    </row>
    <row r="377" spans="6:6" x14ac:dyDescent="0.2">
      <c r="F377" s="115"/>
    </row>
    <row r="378" spans="6:6" x14ac:dyDescent="0.2">
      <c r="F378" s="115"/>
    </row>
    <row r="379" spans="6:6" x14ac:dyDescent="0.2">
      <c r="F379" s="115"/>
    </row>
    <row r="380" spans="6:6" x14ac:dyDescent="0.2">
      <c r="F380" s="115"/>
    </row>
    <row r="381" spans="6:6" x14ac:dyDescent="0.2">
      <c r="F381" s="115"/>
    </row>
    <row r="382" spans="6:6" x14ac:dyDescent="0.2">
      <c r="F382" s="115"/>
    </row>
    <row r="383" spans="6:6" x14ac:dyDescent="0.2">
      <c r="F383" s="115"/>
    </row>
    <row r="384" spans="6:6" x14ac:dyDescent="0.2">
      <c r="F384" s="115"/>
    </row>
    <row r="385" spans="6:6" x14ac:dyDescent="0.2">
      <c r="F385" s="115"/>
    </row>
    <row r="386" spans="6:6" x14ac:dyDescent="0.2">
      <c r="F386" s="115"/>
    </row>
    <row r="387" spans="6:6" x14ac:dyDescent="0.2">
      <c r="F387" s="115"/>
    </row>
    <row r="388" spans="6:6" x14ac:dyDescent="0.2">
      <c r="F388" s="115"/>
    </row>
    <row r="389" spans="6:6" x14ac:dyDescent="0.2">
      <c r="F389" s="115"/>
    </row>
    <row r="390" spans="6:6" x14ac:dyDescent="0.2">
      <c r="F390" s="115"/>
    </row>
    <row r="391" spans="6:6" x14ac:dyDescent="0.2">
      <c r="F391" s="115"/>
    </row>
  </sheetData>
  <mergeCells count="7">
    <mergeCell ref="B133:H133"/>
    <mergeCell ref="B2:H2"/>
    <mergeCell ref="B3:H3"/>
    <mergeCell ref="B4:H4"/>
    <mergeCell ref="B68:H68"/>
    <mergeCell ref="B69:H69"/>
    <mergeCell ref="B70:H70"/>
  </mergeCell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6"/>
  <sheetViews>
    <sheetView topLeftCell="A184" workbookViewId="0">
      <selection activeCell="M185" sqref="M185"/>
    </sheetView>
  </sheetViews>
  <sheetFormatPr baseColWidth="10" defaultRowHeight="11.25" x14ac:dyDescent="0.2"/>
  <cols>
    <col min="1" max="1" width="0.140625" style="89" customWidth="1"/>
    <col min="2" max="2" width="6.42578125" style="756" customWidth="1"/>
    <col min="3" max="3" width="7.5703125" style="756" customWidth="1"/>
    <col min="4" max="4" width="6.85546875" style="89" customWidth="1"/>
    <col min="5" max="5" width="30.5703125" style="89" customWidth="1"/>
    <col min="6" max="6" width="6" style="89" customWidth="1"/>
    <col min="7" max="7" width="7.85546875" style="593" customWidth="1"/>
    <col min="8" max="8" width="15" style="115" customWidth="1"/>
    <col min="9" max="9" width="6.42578125" style="513" customWidth="1"/>
    <col min="10" max="10" width="6" style="89" customWidth="1"/>
    <col min="11" max="11" width="6.7109375" style="89" customWidth="1"/>
    <col min="12" max="12" width="5" style="89" customWidth="1"/>
    <col min="13" max="16384" width="11.42578125" style="89"/>
  </cols>
  <sheetData>
    <row r="1" spans="1:15" s="174" customFormat="1" ht="18.75" x14ac:dyDescent="0.3">
      <c r="B1" s="832" t="s">
        <v>364</v>
      </c>
      <c r="C1" s="833"/>
      <c r="D1" s="833"/>
      <c r="E1" s="833"/>
      <c r="F1" s="833"/>
      <c r="G1" s="833"/>
      <c r="H1" s="833"/>
      <c r="I1" s="514"/>
    </row>
    <row r="2" spans="1:15" s="168" customFormat="1" ht="15" x14ac:dyDescent="0.25">
      <c r="B2" s="845" t="s">
        <v>444</v>
      </c>
      <c r="C2" s="846"/>
      <c r="D2" s="846"/>
      <c r="E2" s="846"/>
      <c r="F2" s="846"/>
      <c r="G2" s="846"/>
      <c r="H2" s="846"/>
      <c r="I2" s="515"/>
    </row>
    <row r="3" spans="1:15" s="100" customFormat="1" x14ac:dyDescent="0.2">
      <c r="B3" s="836" t="s">
        <v>443</v>
      </c>
      <c r="C3" s="827"/>
      <c r="D3" s="827"/>
      <c r="E3" s="827"/>
      <c r="F3" s="827"/>
      <c r="G3" s="827"/>
      <c r="H3" s="827"/>
      <c r="I3" s="516"/>
    </row>
    <row r="4" spans="1:15" s="423" customFormat="1" ht="12" thickBot="1" x14ac:dyDescent="0.25">
      <c r="B4" s="749"/>
      <c r="C4" s="750"/>
      <c r="D4" s="618"/>
      <c r="E4" s="618" t="s">
        <v>611</v>
      </c>
      <c r="F4" s="618"/>
      <c r="G4" s="549"/>
      <c r="H4" s="620"/>
      <c r="I4" s="523"/>
    </row>
    <row r="5" spans="1:15" s="627" customFormat="1" ht="8.25" x14ac:dyDescent="0.15">
      <c r="B5" s="751" t="s">
        <v>1</v>
      </c>
      <c r="C5" s="752" t="s">
        <v>1</v>
      </c>
      <c r="D5" s="629" t="s">
        <v>351</v>
      </c>
      <c r="E5" s="628"/>
      <c r="F5" s="289" t="s">
        <v>4</v>
      </c>
      <c r="G5" s="729" t="s">
        <v>6</v>
      </c>
      <c r="H5" s="675"/>
      <c r="I5" s="715"/>
    </row>
    <row r="6" spans="1:15" s="100" customFormat="1" x14ac:dyDescent="0.2">
      <c r="B6" s="753" t="s">
        <v>349</v>
      </c>
      <c r="C6" s="754" t="s">
        <v>350</v>
      </c>
      <c r="D6" s="638" t="s">
        <v>352</v>
      </c>
      <c r="E6" s="641" t="s">
        <v>0</v>
      </c>
      <c r="F6" s="683" t="s">
        <v>5</v>
      </c>
      <c r="G6" s="730" t="s">
        <v>7</v>
      </c>
      <c r="H6" s="686" t="s">
        <v>8</v>
      </c>
      <c r="I6" s="716" t="s">
        <v>353</v>
      </c>
      <c r="J6" s="627"/>
    </row>
    <row r="7" spans="1:15" s="100" customFormat="1" x14ac:dyDescent="0.2">
      <c r="B7" s="166">
        <v>2021</v>
      </c>
      <c r="C7" s="166">
        <v>2021</v>
      </c>
      <c r="D7" s="55">
        <v>2326</v>
      </c>
      <c r="E7" s="55" t="s">
        <v>63</v>
      </c>
      <c r="F7" s="66" t="s">
        <v>34</v>
      </c>
      <c r="G7" s="287">
        <v>578.20000000000005</v>
      </c>
      <c r="H7" s="104">
        <f>I7*G7</f>
        <v>95981.200000000012</v>
      </c>
      <c r="I7" s="156">
        <v>166</v>
      </c>
    </row>
    <row r="8" spans="1:15" s="100" customFormat="1" x14ac:dyDescent="0.2">
      <c r="B8" s="166">
        <v>2021</v>
      </c>
      <c r="C8" s="166">
        <v>2021</v>
      </c>
      <c r="D8" s="55">
        <v>2327</v>
      </c>
      <c r="E8" s="55" t="s">
        <v>64</v>
      </c>
      <c r="F8" s="66" t="s">
        <v>34</v>
      </c>
      <c r="G8" s="287">
        <v>622</v>
      </c>
      <c r="H8" s="104">
        <f>I8*G8</f>
        <v>47894</v>
      </c>
      <c r="I8" s="156">
        <v>77</v>
      </c>
    </row>
    <row r="9" spans="1:15" s="100" customFormat="1" x14ac:dyDescent="0.2">
      <c r="B9" s="166">
        <v>2021</v>
      </c>
      <c r="C9" s="166">
        <v>2021</v>
      </c>
      <c r="D9" s="55">
        <v>2328</v>
      </c>
      <c r="E9" s="55" t="s">
        <v>595</v>
      </c>
      <c r="F9" s="66" t="s">
        <v>40</v>
      </c>
      <c r="G9" s="287">
        <v>147.5</v>
      </c>
      <c r="H9" s="104">
        <f>I9*G9</f>
        <v>4130</v>
      </c>
      <c r="I9" s="156">
        <v>28</v>
      </c>
    </row>
    <row r="10" spans="1:15" s="100" customFormat="1" x14ac:dyDescent="0.2">
      <c r="B10" s="166">
        <v>2020</v>
      </c>
      <c r="C10" s="166">
        <v>2020</v>
      </c>
      <c r="D10" s="55">
        <v>2329</v>
      </c>
      <c r="E10" s="55" t="s">
        <v>490</v>
      </c>
      <c r="F10" s="66" t="s">
        <v>14</v>
      </c>
      <c r="G10" s="287">
        <v>95.83</v>
      </c>
      <c r="H10" s="104">
        <f>G10*I10</f>
        <v>3929.0299999999997</v>
      </c>
      <c r="I10" s="158">
        <v>41</v>
      </c>
    </row>
    <row r="11" spans="1:15" s="100" customFormat="1" x14ac:dyDescent="0.2">
      <c r="B11" s="166">
        <v>2021</v>
      </c>
      <c r="C11" s="166">
        <v>2021</v>
      </c>
      <c r="D11" s="55">
        <v>2330</v>
      </c>
      <c r="E11" s="55" t="s">
        <v>19</v>
      </c>
      <c r="F11" s="66" t="s">
        <v>40</v>
      </c>
      <c r="G11" s="594">
        <v>118</v>
      </c>
      <c r="H11" s="104">
        <f t="shared" ref="H11:H18" si="0">I11*G11</f>
        <v>16756</v>
      </c>
      <c r="I11" s="718">
        <v>142</v>
      </c>
    </row>
    <row r="12" spans="1:15" s="100" customFormat="1" x14ac:dyDescent="0.2">
      <c r="A12" s="100">
        <v>1</v>
      </c>
      <c r="B12" s="166">
        <v>2018</v>
      </c>
      <c r="C12" s="166">
        <v>2018</v>
      </c>
      <c r="D12" s="55">
        <v>2331</v>
      </c>
      <c r="E12" s="55" t="s">
        <v>225</v>
      </c>
      <c r="F12" s="66" t="s">
        <v>14</v>
      </c>
      <c r="G12" s="287">
        <v>18.41</v>
      </c>
      <c r="H12" s="104">
        <f t="shared" si="0"/>
        <v>883.68000000000006</v>
      </c>
      <c r="I12" s="156">
        <v>48</v>
      </c>
    </row>
    <row r="13" spans="1:15" s="100" customFormat="1" x14ac:dyDescent="0.2">
      <c r="A13" s="100">
        <v>3</v>
      </c>
      <c r="B13" s="166">
        <v>2021</v>
      </c>
      <c r="C13" s="166">
        <v>2021</v>
      </c>
      <c r="D13" s="55">
        <v>2332</v>
      </c>
      <c r="E13" s="370" t="s">
        <v>182</v>
      </c>
      <c r="F13" s="66" t="s">
        <v>14</v>
      </c>
      <c r="G13" s="287">
        <v>4.07</v>
      </c>
      <c r="H13" s="104">
        <f t="shared" si="0"/>
        <v>63899.000000000007</v>
      </c>
      <c r="I13" s="156">
        <v>15700</v>
      </c>
      <c r="J13" s="89"/>
      <c r="K13" s="89"/>
      <c r="L13" s="89"/>
      <c r="M13" s="89"/>
      <c r="N13" s="89"/>
      <c r="O13" s="89"/>
    </row>
    <row r="14" spans="1:15" s="100" customFormat="1" x14ac:dyDescent="0.2">
      <c r="A14" s="100">
        <v>4</v>
      </c>
      <c r="B14" s="166">
        <v>2021</v>
      </c>
      <c r="C14" s="166">
        <v>2021</v>
      </c>
      <c r="D14" s="55">
        <v>2333</v>
      </c>
      <c r="E14" s="55" t="s">
        <v>596</v>
      </c>
      <c r="F14" s="66" t="s">
        <v>40</v>
      </c>
      <c r="G14" s="287">
        <v>135.69999999999999</v>
      </c>
      <c r="H14" s="104">
        <f t="shared" si="0"/>
        <v>24018.899999999998</v>
      </c>
      <c r="I14" s="156">
        <v>177</v>
      </c>
      <c r="J14" s="89"/>
      <c r="K14" s="89"/>
      <c r="L14" s="89"/>
      <c r="M14" s="89"/>
      <c r="N14" s="89"/>
      <c r="O14" s="89"/>
    </row>
    <row r="15" spans="1:15" x14ac:dyDescent="0.2">
      <c r="A15" s="89">
        <v>6</v>
      </c>
      <c r="B15" s="166">
        <v>2021</v>
      </c>
      <c r="C15" s="166">
        <v>2021</v>
      </c>
      <c r="D15" s="55">
        <v>2334</v>
      </c>
      <c r="E15" s="55" t="s">
        <v>607</v>
      </c>
      <c r="F15" s="66" t="s">
        <v>14</v>
      </c>
      <c r="G15" s="594">
        <v>165.2</v>
      </c>
      <c r="H15" s="104">
        <f t="shared" si="0"/>
        <v>3304</v>
      </c>
      <c r="I15" s="718">
        <v>20</v>
      </c>
    </row>
    <row r="16" spans="1:15" x14ac:dyDescent="0.2">
      <c r="A16" s="89">
        <v>7</v>
      </c>
      <c r="B16" s="283">
        <v>2021</v>
      </c>
      <c r="C16" s="283">
        <v>2021</v>
      </c>
      <c r="D16" s="55">
        <v>2335</v>
      </c>
      <c r="E16" s="55" t="s">
        <v>60</v>
      </c>
      <c r="F16" s="66" t="s">
        <v>14</v>
      </c>
      <c r="G16" s="287">
        <v>150</v>
      </c>
      <c r="H16" s="104">
        <f t="shared" si="0"/>
        <v>22200</v>
      </c>
      <c r="I16" s="718">
        <v>148</v>
      </c>
    </row>
    <row r="17" spans="1:10" x14ac:dyDescent="0.2">
      <c r="A17" s="89">
        <v>8</v>
      </c>
      <c r="B17" s="166">
        <v>2018</v>
      </c>
      <c r="C17" s="166">
        <v>2018</v>
      </c>
      <c r="D17" s="55">
        <v>2336</v>
      </c>
      <c r="E17" s="55" t="s">
        <v>92</v>
      </c>
      <c r="F17" s="66" t="s">
        <v>14</v>
      </c>
      <c r="G17" s="287">
        <v>141.6</v>
      </c>
      <c r="H17" s="104">
        <f t="shared" si="0"/>
        <v>11752.8</v>
      </c>
      <c r="I17" s="156">
        <v>83</v>
      </c>
    </row>
    <row r="18" spans="1:10" x14ac:dyDescent="0.2">
      <c r="A18" s="89">
        <v>11</v>
      </c>
      <c r="B18" s="551">
        <v>2021</v>
      </c>
      <c r="C18" s="551">
        <v>2021</v>
      </c>
      <c r="D18" s="55">
        <v>2337</v>
      </c>
      <c r="E18" s="55" t="s">
        <v>736</v>
      </c>
      <c r="F18" s="55" t="s">
        <v>34</v>
      </c>
      <c r="G18" s="287">
        <v>991</v>
      </c>
      <c r="H18" s="104">
        <f t="shared" si="0"/>
        <v>8919</v>
      </c>
      <c r="I18" s="156">
        <v>9</v>
      </c>
    </row>
    <row r="19" spans="1:10" x14ac:dyDescent="0.2">
      <c r="A19" s="89">
        <v>12</v>
      </c>
      <c r="B19" s="166">
        <v>2021</v>
      </c>
      <c r="C19" s="166">
        <v>2021</v>
      </c>
      <c r="D19" s="95">
        <v>2338</v>
      </c>
      <c r="E19" s="55" t="s">
        <v>9</v>
      </c>
      <c r="F19" s="66" t="s">
        <v>37</v>
      </c>
      <c r="G19" s="287">
        <v>198.24</v>
      </c>
      <c r="H19" s="104">
        <f t="shared" ref="H19:H24" si="1">I19*G19</f>
        <v>215883.36000000002</v>
      </c>
      <c r="I19" s="156">
        <v>1089</v>
      </c>
    </row>
    <row r="20" spans="1:10" x14ac:dyDescent="0.2">
      <c r="B20" s="283">
        <v>2018</v>
      </c>
      <c r="C20" s="283">
        <v>2018</v>
      </c>
      <c r="D20" s="55">
        <v>2339</v>
      </c>
      <c r="E20" s="55" t="s">
        <v>479</v>
      </c>
      <c r="F20" s="66" t="s">
        <v>34</v>
      </c>
      <c r="G20" s="287">
        <v>1293.28</v>
      </c>
      <c r="H20" s="104">
        <f t="shared" si="1"/>
        <v>2586.56</v>
      </c>
      <c r="I20" s="156">
        <v>2</v>
      </c>
    </row>
    <row r="21" spans="1:10" x14ac:dyDescent="0.2">
      <c r="A21" s="89">
        <v>13</v>
      </c>
      <c r="B21" s="283">
        <v>2020</v>
      </c>
      <c r="C21" s="283">
        <v>2020</v>
      </c>
      <c r="D21" s="55">
        <v>2340</v>
      </c>
      <c r="E21" s="55" t="s">
        <v>39</v>
      </c>
      <c r="F21" s="66" t="s">
        <v>14</v>
      </c>
      <c r="G21" s="287">
        <v>18.309999999999999</v>
      </c>
      <c r="H21" s="104">
        <f t="shared" si="1"/>
        <v>3021.1499999999996</v>
      </c>
      <c r="I21" s="156">
        <v>165</v>
      </c>
    </row>
    <row r="22" spans="1:10" x14ac:dyDescent="0.2">
      <c r="A22" s="89">
        <v>14</v>
      </c>
      <c r="B22" s="166">
        <v>2021</v>
      </c>
      <c r="C22" s="166">
        <v>2021</v>
      </c>
      <c r="D22" s="55">
        <v>2341</v>
      </c>
      <c r="E22" s="55" t="s">
        <v>99</v>
      </c>
      <c r="F22" s="66" t="s">
        <v>40</v>
      </c>
      <c r="G22" s="287">
        <v>110</v>
      </c>
      <c r="H22" s="104">
        <f t="shared" si="1"/>
        <v>880</v>
      </c>
      <c r="I22" s="156">
        <v>8</v>
      </c>
      <c r="J22" s="115"/>
    </row>
    <row r="23" spans="1:10" x14ac:dyDescent="0.2">
      <c r="A23" s="89">
        <v>15</v>
      </c>
      <c r="B23" s="166">
        <v>2019</v>
      </c>
      <c r="C23" s="166">
        <v>2019</v>
      </c>
      <c r="D23" s="55">
        <v>2342</v>
      </c>
      <c r="E23" s="55" t="s">
        <v>93</v>
      </c>
      <c r="F23" s="66" t="s">
        <v>34</v>
      </c>
      <c r="G23" s="287">
        <v>1625</v>
      </c>
      <c r="H23" s="104">
        <f t="shared" si="1"/>
        <v>8125</v>
      </c>
      <c r="I23" s="156">
        <v>5</v>
      </c>
    </row>
    <row r="24" spans="1:10" x14ac:dyDescent="0.2">
      <c r="A24" s="89">
        <v>16</v>
      </c>
      <c r="B24" s="166">
        <v>2021</v>
      </c>
      <c r="C24" s="166">
        <v>2021</v>
      </c>
      <c r="D24" s="55">
        <v>2343</v>
      </c>
      <c r="E24" s="55" t="s">
        <v>779</v>
      </c>
      <c r="F24" s="55" t="s">
        <v>14</v>
      </c>
      <c r="G24" s="287">
        <v>3.75</v>
      </c>
      <c r="H24" s="104">
        <f t="shared" si="1"/>
        <v>540</v>
      </c>
      <c r="I24" s="158">
        <v>144</v>
      </c>
    </row>
    <row r="25" spans="1:10" x14ac:dyDescent="0.2">
      <c r="A25" s="89">
        <v>17</v>
      </c>
      <c r="B25" s="166">
        <v>2021</v>
      </c>
      <c r="C25" s="166">
        <v>2021</v>
      </c>
      <c r="D25" s="55">
        <v>2344</v>
      </c>
      <c r="E25" s="55" t="s">
        <v>42</v>
      </c>
      <c r="F25" s="66" t="s">
        <v>14</v>
      </c>
      <c r="G25" s="287">
        <v>56.05</v>
      </c>
      <c r="H25" s="104">
        <f t="shared" ref="H25:H31" si="2">I25*G25</f>
        <v>5044.5</v>
      </c>
      <c r="I25" s="156">
        <v>90</v>
      </c>
    </row>
    <row r="26" spans="1:10" x14ac:dyDescent="0.2">
      <c r="A26" s="113">
        <v>19</v>
      </c>
      <c r="B26" s="283">
        <v>2018</v>
      </c>
      <c r="C26" s="283">
        <v>2018</v>
      </c>
      <c r="D26" s="55">
        <v>2345</v>
      </c>
      <c r="E26" s="55" t="s">
        <v>36</v>
      </c>
      <c r="F26" s="66" t="s">
        <v>14</v>
      </c>
      <c r="G26" s="287">
        <v>1.22</v>
      </c>
      <c r="H26" s="104">
        <f t="shared" si="2"/>
        <v>25742</v>
      </c>
      <c r="I26" s="156">
        <v>21100</v>
      </c>
    </row>
    <row r="27" spans="1:10" x14ac:dyDescent="0.2">
      <c r="A27" s="89">
        <v>21</v>
      </c>
      <c r="B27" s="283">
        <v>2021</v>
      </c>
      <c r="C27" s="283">
        <v>2021</v>
      </c>
      <c r="D27" s="55">
        <v>2346</v>
      </c>
      <c r="E27" s="55" t="s">
        <v>748</v>
      </c>
      <c r="F27" s="55" t="s">
        <v>14</v>
      </c>
      <c r="G27" s="287">
        <v>289.10000000000002</v>
      </c>
      <c r="H27" s="104">
        <f t="shared" si="2"/>
        <v>1734.6000000000001</v>
      </c>
      <c r="I27" s="158">
        <v>6</v>
      </c>
    </row>
    <row r="28" spans="1:10" x14ac:dyDescent="0.2">
      <c r="A28" s="89">
        <v>21</v>
      </c>
      <c r="B28" s="283">
        <v>2018</v>
      </c>
      <c r="C28" s="283">
        <v>2018</v>
      </c>
      <c r="D28" s="55">
        <v>2347</v>
      </c>
      <c r="E28" s="55" t="s">
        <v>454</v>
      </c>
      <c r="F28" s="66" t="s">
        <v>14</v>
      </c>
      <c r="G28" s="287">
        <v>3186</v>
      </c>
      <c r="H28" s="104">
        <f t="shared" si="2"/>
        <v>31860</v>
      </c>
      <c r="I28" s="156">
        <v>10</v>
      </c>
    </row>
    <row r="29" spans="1:10" x14ac:dyDescent="0.2">
      <c r="A29" s="89">
        <v>22</v>
      </c>
      <c r="B29" s="166">
        <v>2019</v>
      </c>
      <c r="C29" s="166">
        <v>2019</v>
      </c>
      <c r="D29" s="55">
        <v>2348</v>
      </c>
      <c r="E29" s="55" t="s">
        <v>598</v>
      </c>
      <c r="F29" s="662" t="s">
        <v>14</v>
      </c>
      <c r="G29" s="287">
        <v>165.2</v>
      </c>
      <c r="H29" s="104">
        <f t="shared" si="2"/>
        <v>4460.3999999999996</v>
      </c>
      <c r="I29" s="156">
        <v>27</v>
      </c>
    </row>
    <row r="30" spans="1:10" x14ac:dyDescent="0.2">
      <c r="A30" s="89">
        <v>23</v>
      </c>
      <c r="B30" s="166">
        <v>2019</v>
      </c>
      <c r="C30" s="166">
        <v>2019</v>
      </c>
      <c r="D30" s="55">
        <v>2349</v>
      </c>
      <c r="E30" s="55" t="s">
        <v>96</v>
      </c>
      <c r="F30" s="66" t="s">
        <v>14</v>
      </c>
      <c r="G30" s="287">
        <v>70.8</v>
      </c>
      <c r="H30" s="104">
        <f t="shared" si="2"/>
        <v>5310</v>
      </c>
      <c r="I30" s="156">
        <v>75</v>
      </c>
    </row>
    <row r="31" spans="1:10" x14ac:dyDescent="0.2">
      <c r="A31" s="89">
        <v>24</v>
      </c>
      <c r="B31" s="166">
        <v>2017</v>
      </c>
      <c r="C31" s="166">
        <v>2017</v>
      </c>
      <c r="D31" s="55">
        <v>2350</v>
      </c>
      <c r="E31" s="55" t="s">
        <v>18</v>
      </c>
      <c r="F31" s="66" t="s">
        <v>14</v>
      </c>
      <c r="G31" s="287">
        <v>312.7</v>
      </c>
      <c r="H31" s="104">
        <f t="shared" si="2"/>
        <v>1876.1999999999998</v>
      </c>
      <c r="I31" s="156">
        <v>6</v>
      </c>
    </row>
    <row r="32" spans="1:10" x14ac:dyDescent="0.2">
      <c r="A32" s="89">
        <v>25</v>
      </c>
      <c r="B32" s="283">
        <v>2021</v>
      </c>
      <c r="C32" s="283">
        <v>2021</v>
      </c>
      <c r="D32" s="55">
        <v>2351</v>
      </c>
      <c r="E32" s="55" t="s">
        <v>474</v>
      </c>
      <c r="F32" s="66" t="s">
        <v>14</v>
      </c>
      <c r="G32" s="287">
        <v>167.63</v>
      </c>
      <c r="H32" s="104">
        <f>G32*I32</f>
        <v>9387.2799999999988</v>
      </c>
      <c r="I32" s="156">
        <v>56</v>
      </c>
    </row>
    <row r="33" spans="1:10" x14ac:dyDescent="0.2">
      <c r="A33" s="89">
        <v>26</v>
      </c>
      <c r="B33" s="166">
        <v>2018</v>
      </c>
      <c r="C33" s="166">
        <v>2018</v>
      </c>
      <c r="D33" s="166">
        <v>2352</v>
      </c>
      <c r="E33" s="55" t="s">
        <v>66</v>
      </c>
      <c r="F33" s="66" t="s">
        <v>10</v>
      </c>
      <c r="G33" s="287">
        <v>1857</v>
      </c>
      <c r="H33" s="104">
        <f>I33*G33</f>
        <v>1857</v>
      </c>
      <c r="I33" s="156">
        <v>1</v>
      </c>
    </row>
    <row r="34" spans="1:10" x14ac:dyDescent="0.2">
      <c r="A34" s="89">
        <v>27</v>
      </c>
      <c r="B34" s="166">
        <v>2020</v>
      </c>
      <c r="C34" s="166">
        <v>2020</v>
      </c>
      <c r="D34" s="55">
        <v>2353</v>
      </c>
      <c r="E34" s="55" t="s">
        <v>491</v>
      </c>
      <c r="F34" s="66" t="s">
        <v>235</v>
      </c>
      <c r="G34" s="287">
        <v>55.7</v>
      </c>
      <c r="H34" s="104">
        <f>I34*G34</f>
        <v>249536</v>
      </c>
      <c r="I34" s="158">
        <v>4480</v>
      </c>
    </row>
    <row r="35" spans="1:10" x14ac:dyDescent="0.2">
      <c r="B35" s="755">
        <v>2021</v>
      </c>
      <c r="C35" s="755">
        <v>2021</v>
      </c>
      <c r="D35" s="95">
        <v>2354</v>
      </c>
      <c r="E35" s="55" t="s">
        <v>735</v>
      </c>
      <c r="F35" s="95" t="s">
        <v>14</v>
      </c>
      <c r="G35" s="594">
        <v>37.76</v>
      </c>
      <c r="H35" s="104">
        <f>G35*I35</f>
        <v>18880</v>
      </c>
      <c r="I35" s="525">
        <v>500</v>
      </c>
    </row>
    <row r="36" spans="1:10" x14ac:dyDescent="0.2">
      <c r="A36" s="89">
        <v>29</v>
      </c>
      <c r="B36" s="166">
        <v>2020</v>
      </c>
      <c r="C36" s="166">
        <v>2020</v>
      </c>
      <c r="D36" s="55">
        <v>2355</v>
      </c>
      <c r="E36" s="166" t="s">
        <v>417</v>
      </c>
      <c r="F36" s="283" t="s">
        <v>14</v>
      </c>
      <c r="G36" s="287">
        <v>102.84</v>
      </c>
      <c r="H36" s="104">
        <f t="shared" ref="H36:H42" si="3">I36*G36</f>
        <v>71885.16</v>
      </c>
      <c r="I36" s="528">
        <v>699</v>
      </c>
    </row>
    <row r="37" spans="1:10" x14ac:dyDescent="0.2">
      <c r="A37" s="101">
        <v>43622</v>
      </c>
      <c r="B37" s="283">
        <v>2021</v>
      </c>
      <c r="C37" s="283">
        <v>2021</v>
      </c>
      <c r="D37" s="55">
        <v>2356</v>
      </c>
      <c r="E37" s="55" t="s">
        <v>745</v>
      </c>
      <c r="F37" s="55" t="s">
        <v>14</v>
      </c>
      <c r="G37" s="287">
        <v>560.5</v>
      </c>
      <c r="H37" s="104">
        <f t="shared" si="3"/>
        <v>4484</v>
      </c>
      <c r="I37" s="158">
        <v>8</v>
      </c>
      <c r="J37" s="258"/>
    </row>
    <row r="38" spans="1:10" x14ac:dyDescent="0.2">
      <c r="A38" s="89">
        <v>30</v>
      </c>
      <c r="B38" s="283">
        <v>2021</v>
      </c>
      <c r="C38" s="283">
        <v>2021</v>
      </c>
      <c r="D38" s="55">
        <v>2357</v>
      </c>
      <c r="E38" s="55" t="s">
        <v>746</v>
      </c>
      <c r="F38" s="55" t="s">
        <v>14</v>
      </c>
      <c r="G38" s="287">
        <v>743.4</v>
      </c>
      <c r="H38" s="104">
        <f t="shared" si="3"/>
        <v>5947.2</v>
      </c>
      <c r="I38" s="158">
        <v>8</v>
      </c>
    </row>
    <row r="39" spans="1:10" x14ac:dyDescent="0.2">
      <c r="A39" s="89">
        <v>31</v>
      </c>
      <c r="B39" s="283">
        <v>2021</v>
      </c>
      <c r="C39" s="283">
        <v>2021</v>
      </c>
      <c r="D39" s="55">
        <v>2358</v>
      </c>
      <c r="E39" s="55" t="s">
        <v>749</v>
      </c>
      <c r="F39" s="55" t="s">
        <v>14</v>
      </c>
      <c r="G39" s="287">
        <v>767</v>
      </c>
      <c r="H39" s="104">
        <f t="shared" si="3"/>
        <v>2301</v>
      </c>
      <c r="I39" s="158">
        <v>3</v>
      </c>
    </row>
    <row r="40" spans="1:10" x14ac:dyDescent="0.2">
      <c r="A40" s="89">
        <v>33</v>
      </c>
      <c r="B40" s="283">
        <v>2021</v>
      </c>
      <c r="C40" s="283">
        <v>2021</v>
      </c>
      <c r="D40" s="55">
        <v>2359</v>
      </c>
      <c r="E40" s="55" t="s">
        <v>744</v>
      </c>
      <c r="F40" s="55" t="s">
        <v>14</v>
      </c>
      <c r="G40" s="287">
        <v>424.8</v>
      </c>
      <c r="H40" s="104">
        <f t="shared" si="3"/>
        <v>8071.2</v>
      </c>
      <c r="I40" s="158">
        <v>19</v>
      </c>
    </row>
    <row r="41" spans="1:10" x14ac:dyDescent="0.2">
      <c r="A41" s="89">
        <v>34</v>
      </c>
      <c r="B41" s="166">
        <v>2021</v>
      </c>
      <c r="C41" s="166">
        <v>2021</v>
      </c>
      <c r="D41" s="55">
        <v>2360</v>
      </c>
      <c r="E41" s="55" t="s">
        <v>743</v>
      </c>
      <c r="F41" s="55" t="s">
        <v>14</v>
      </c>
      <c r="G41" s="287">
        <v>348.1</v>
      </c>
      <c r="H41" s="104">
        <f t="shared" si="3"/>
        <v>5221.5</v>
      </c>
      <c r="I41" s="158">
        <v>15</v>
      </c>
    </row>
    <row r="42" spans="1:10" x14ac:dyDescent="0.2">
      <c r="A42" s="89">
        <v>35</v>
      </c>
      <c r="B42" s="283">
        <v>2021</v>
      </c>
      <c r="C42" s="283">
        <v>2021</v>
      </c>
      <c r="D42" s="55">
        <v>2361</v>
      </c>
      <c r="E42" s="55" t="s">
        <v>747</v>
      </c>
      <c r="F42" s="55" t="s">
        <v>14</v>
      </c>
      <c r="G42" s="287">
        <v>226.18</v>
      </c>
      <c r="H42" s="104">
        <f t="shared" si="3"/>
        <v>5654.5</v>
      </c>
      <c r="I42" s="158">
        <v>25</v>
      </c>
    </row>
    <row r="43" spans="1:10" x14ac:dyDescent="0.2">
      <c r="A43" s="89">
        <v>36</v>
      </c>
      <c r="B43" s="166">
        <v>2020</v>
      </c>
      <c r="C43" s="166">
        <v>2020</v>
      </c>
      <c r="D43" s="55">
        <v>2362</v>
      </c>
      <c r="E43" s="55" t="s">
        <v>472</v>
      </c>
      <c r="F43" s="66" t="s">
        <v>14</v>
      </c>
      <c r="G43" s="287">
        <v>81.900000000000006</v>
      </c>
      <c r="H43" s="104">
        <f>G43*I43</f>
        <v>11629.800000000001</v>
      </c>
      <c r="I43" s="156">
        <v>142</v>
      </c>
    </row>
    <row r="44" spans="1:10" x14ac:dyDescent="0.2">
      <c r="A44" s="89">
        <v>37</v>
      </c>
      <c r="B44" s="755">
        <v>2021</v>
      </c>
      <c r="C44" s="755">
        <v>2021</v>
      </c>
      <c r="D44" s="95">
        <v>2363</v>
      </c>
      <c r="E44" s="732" t="s">
        <v>670</v>
      </c>
      <c r="F44" s="55" t="s">
        <v>34</v>
      </c>
      <c r="G44" s="287">
        <v>1293.28</v>
      </c>
      <c r="H44" s="104">
        <f>G44*I44</f>
        <v>18105.919999999998</v>
      </c>
      <c r="I44" s="525">
        <v>14</v>
      </c>
    </row>
    <row r="45" spans="1:10" x14ac:dyDescent="0.2">
      <c r="A45" s="89">
        <v>38</v>
      </c>
      <c r="B45" s="283">
        <v>2021</v>
      </c>
      <c r="C45" s="283">
        <v>2021</v>
      </c>
      <c r="D45" s="55">
        <v>2364</v>
      </c>
      <c r="E45" s="55" t="s">
        <v>16</v>
      </c>
      <c r="F45" s="66" t="s">
        <v>14</v>
      </c>
      <c r="G45" s="594">
        <v>67.260000000000005</v>
      </c>
      <c r="H45" s="104">
        <f>I45*G45</f>
        <v>3363.0000000000005</v>
      </c>
      <c r="I45" s="718">
        <v>50</v>
      </c>
    </row>
    <row r="46" spans="1:10" x14ac:dyDescent="0.2">
      <c r="A46" s="89">
        <v>39</v>
      </c>
      <c r="B46" s="292">
        <v>2021</v>
      </c>
      <c r="C46" s="292">
        <v>2021</v>
      </c>
      <c r="D46" s="151">
        <v>2365</v>
      </c>
      <c r="E46" s="151" t="s">
        <v>97</v>
      </c>
      <c r="F46" s="479" t="s">
        <v>492</v>
      </c>
      <c r="G46" s="661">
        <v>41.06</v>
      </c>
      <c r="H46" s="374">
        <f>I46*G46</f>
        <v>40772.58</v>
      </c>
      <c r="I46" s="527">
        <v>993</v>
      </c>
    </row>
    <row r="47" spans="1:10" x14ac:dyDescent="0.2">
      <c r="A47" s="89">
        <v>45</v>
      </c>
      <c r="B47" s="283">
        <v>2020</v>
      </c>
      <c r="C47" s="283">
        <v>2020</v>
      </c>
      <c r="D47" s="55">
        <v>2366</v>
      </c>
      <c r="E47" s="55" t="s">
        <v>750</v>
      </c>
      <c r="F47" s="66" t="s">
        <v>35</v>
      </c>
      <c r="G47" s="287">
        <v>1062</v>
      </c>
      <c r="H47" s="104">
        <f>G47*I47</f>
        <v>50976</v>
      </c>
      <c r="I47" s="156">
        <v>48</v>
      </c>
    </row>
    <row r="48" spans="1:10" x14ac:dyDescent="0.2">
      <c r="A48" s="89">
        <v>46</v>
      </c>
      <c r="B48" s="283">
        <v>2018</v>
      </c>
      <c r="C48" s="283">
        <v>2018</v>
      </c>
      <c r="D48" s="55">
        <v>2367</v>
      </c>
      <c r="E48" s="55" t="s">
        <v>61</v>
      </c>
      <c r="F48" s="66" t="s">
        <v>14</v>
      </c>
      <c r="G48" s="287">
        <v>129</v>
      </c>
      <c r="H48" s="104">
        <f>I48*G48</f>
        <v>258000</v>
      </c>
      <c r="I48" s="156">
        <v>2000</v>
      </c>
    </row>
    <row r="49" spans="1:10" x14ac:dyDescent="0.2">
      <c r="A49" s="89">
        <v>47</v>
      </c>
      <c r="B49" s="283">
        <v>2018</v>
      </c>
      <c r="C49" s="283">
        <v>2018</v>
      </c>
      <c r="D49" s="55">
        <v>2368</v>
      </c>
      <c r="E49" s="55" t="s">
        <v>95</v>
      </c>
      <c r="F49" s="66" t="s">
        <v>14</v>
      </c>
      <c r="G49" s="287">
        <v>590</v>
      </c>
      <c r="H49" s="104">
        <f>I49*G49</f>
        <v>3540</v>
      </c>
      <c r="I49" s="156">
        <v>6</v>
      </c>
    </row>
    <row r="50" spans="1:10" x14ac:dyDescent="0.2">
      <c r="B50" s="283"/>
      <c r="C50" s="283"/>
      <c r="D50" s="55">
        <v>2369</v>
      </c>
      <c r="E50" s="55" t="s">
        <v>338</v>
      </c>
      <c r="F50" s="66"/>
      <c r="G50" s="287"/>
      <c r="H50" s="104"/>
      <c r="I50" s="156"/>
    </row>
    <row r="51" spans="1:10" x14ac:dyDescent="0.2">
      <c r="A51" s="89">
        <v>47</v>
      </c>
      <c r="B51" s="166">
        <v>2021</v>
      </c>
      <c r="C51" s="166">
        <v>2021</v>
      </c>
      <c r="D51" s="746">
        <v>2370</v>
      </c>
      <c r="E51" s="55" t="s">
        <v>734</v>
      </c>
      <c r="F51" s="55" t="s">
        <v>14</v>
      </c>
      <c r="G51" s="287">
        <v>324.5</v>
      </c>
      <c r="H51" s="104">
        <f>G51*I51</f>
        <v>12980</v>
      </c>
      <c r="I51" s="158">
        <v>40</v>
      </c>
    </row>
    <row r="52" spans="1:10" x14ac:dyDescent="0.2">
      <c r="A52" s="89">
        <v>48</v>
      </c>
      <c r="B52" s="166">
        <v>2020</v>
      </c>
      <c r="C52" s="166">
        <v>2020</v>
      </c>
      <c r="D52" s="55">
        <v>2371</v>
      </c>
      <c r="E52" s="55" t="s">
        <v>468</v>
      </c>
      <c r="F52" s="66" t="s">
        <v>14</v>
      </c>
      <c r="G52" s="287">
        <v>1.68</v>
      </c>
      <c r="H52" s="104">
        <f>G52*I52</f>
        <v>42000</v>
      </c>
      <c r="I52" s="158">
        <v>25000</v>
      </c>
    </row>
    <row r="53" spans="1:10" x14ac:dyDescent="0.2">
      <c r="A53" s="89">
        <v>49</v>
      </c>
      <c r="B53" s="166">
        <v>2020</v>
      </c>
      <c r="C53" s="166">
        <v>2020</v>
      </c>
      <c r="D53" s="55">
        <v>2372</v>
      </c>
      <c r="E53" s="55" t="s">
        <v>511</v>
      </c>
      <c r="F53" s="66" t="s">
        <v>14</v>
      </c>
      <c r="G53" s="287">
        <v>1.68</v>
      </c>
      <c r="H53" s="104">
        <f>G53*I53</f>
        <v>9408</v>
      </c>
      <c r="I53" s="158">
        <v>5600</v>
      </c>
    </row>
    <row r="54" spans="1:10" x14ac:dyDescent="0.2">
      <c r="A54" s="308">
        <v>50</v>
      </c>
      <c r="B54" s="166">
        <v>2021</v>
      </c>
      <c r="C54" s="166">
        <v>2021</v>
      </c>
      <c r="D54" s="55">
        <v>2373</v>
      </c>
      <c r="E54" s="55" t="s">
        <v>44</v>
      </c>
      <c r="F54" s="66" t="s">
        <v>37</v>
      </c>
      <c r="G54" s="287">
        <v>265.5</v>
      </c>
      <c r="H54" s="104">
        <f>I54*G54</f>
        <v>32656.5</v>
      </c>
      <c r="I54" s="156">
        <v>123</v>
      </c>
    </row>
    <row r="55" spans="1:10" s="302" customFormat="1" x14ac:dyDescent="0.2">
      <c r="A55" s="89">
        <v>53</v>
      </c>
      <c r="B55" s="283">
        <v>2021</v>
      </c>
      <c r="C55" s="283">
        <v>2021</v>
      </c>
      <c r="D55" s="55">
        <v>2374</v>
      </c>
      <c r="E55" s="55" t="s">
        <v>562</v>
      </c>
      <c r="F55" s="66" t="s">
        <v>14</v>
      </c>
      <c r="G55" s="287">
        <v>11</v>
      </c>
      <c r="H55" s="104">
        <f>I55*G55</f>
        <v>3894</v>
      </c>
      <c r="I55" s="156">
        <v>354</v>
      </c>
    </row>
    <row r="56" spans="1:10" x14ac:dyDescent="0.2">
      <c r="B56" s="283">
        <v>2021</v>
      </c>
      <c r="C56" s="283">
        <v>2021</v>
      </c>
      <c r="D56" s="55">
        <v>2375</v>
      </c>
      <c r="E56" s="55" t="s">
        <v>79</v>
      </c>
      <c r="F56" s="66" t="s">
        <v>14</v>
      </c>
      <c r="G56" s="287">
        <v>1.41</v>
      </c>
      <c r="H56" s="104">
        <f>G56*I56</f>
        <v>10490.4</v>
      </c>
      <c r="I56" s="158">
        <v>7440</v>
      </c>
    </row>
    <row r="57" spans="1:10" x14ac:dyDescent="0.2">
      <c r="B57" s="283">
        <v>2021</v>
      </c>
      <c r="C57" s="283">
        <v>2021</v>
      </c>
      <c r="D57" s="55">
        <v>2376</v>
      </c>
      <c r="E57" s="55" t="s">
        <v>517</v>
      </c>
      <c r="F57" s="66" t="s">
        <v>14</v>
      </c>
      <c r="G57" s="287">
        <v>3.37</v>
      </c>
      <c r="H57" s="104">
        <f>G57*I57</f>
        <v>23775.350000000002</v>
      </c>
      <c r="I57" s="158">
        <v>7055</v>
      </c>
    </row>
    <row r="58" spans="1:10" x14ac:dyDescent="0.2">
      <c r="B58" s="283">
        <v>2021</v>
      </c>
      <c r="C58" s="283">
        <v>2021</v>
      </c>
      <c r="D58" s="55">
        <v>2377</v>
      </c>
      <c r="E58" s="55" t="s">
        <v>375</v>
      </c>
      <c r="F58" s="66" t="s">
        <v>14</v>
      </c>
      <c r="G58" s="287">
        <v>3.5</v>
      </c>
      <c r="H58" s="104">
        <f>G58*I58</f>
        <v>24920</v>
      </c>
      <c r="I58" s="158">
        <v>7120</v>
      </c>
    </row>
    <row r="59" spans="1:10" x14ac:dyDescent="0.2">
      <c r="B59" s="751">
        <v>2021</v>
      </c>
      <c r="C59" s="664">
        <v>2021</v>
      </c>
      <c r="D59" s="55">
        <v>2378</v>
      </c>
      <c r="E59" s="55" t="s">
        <v>550</v>
      </c>
      <c r="F59" s="66" t="s">
        <v>14</v>
      </c>
      <c r="G59" s="594">
        <v>2.71</v>
      </c>
      <c r="H59" s="104">
        <f>I59*G59</f>
        <v>36043</v>
      </c>
      <c r="I59" s="718">
        <v>13300</v>
      </c>
    </row>
    <row r="60" spans="1:10" x14ac:dyDescent="0.2">
      <c r="B60" s="283">
        <v>2021</v>
      </c>
      <c r="C60" s="283">
        <v>2021</v>
      </c>
      <c r="D60" s="55">
        <v>2379</v>
      </c>
      <c r="E60" s="55" t="s">
        <v>727</v>
      </c>
      <c r="F60" s="66" t="s">
        <v>14</v>
      </c>
      <c r="G60" s="287">
        <v>28.32</v>
      </c>
      <c r="H60" s="104">
        <f>G60*I60</f>
        <v>2039.04</v>
      </c>
      <c r="I60" s="158">
        <v>72</v>
      </c>
    </row>
    <row r="61" spans="1:10" x14ac:dyDescent="0.2">
      <c r="B61" s="664">
        <v>2121</v>
      </c>
      <c r="C61" s="664">
        <v>2121</v>
      </c>
      <c r="D61" s="55">
        <v>2380</v>
      </c>
      <c r="E61" s="55" t="s">
        <v>551</v>
      </c>
      <c r="F61" s="66" t="s">
        <v>14</v>
      </c>
      <c r="G61" s="287">
        <v>3.54</v>
      </c>
      <c r="H61" s="104">
        <f>I61*G61</f>
        <v>7788</v>
      </c>
      <c r="I61" s="158">
        <v>2200</v>
      </c>
    </row>
    <row r="62" spans="1:10" x14ac:dyDescent="0.2">
      <c r="A62" s="89">
        <v>116</v>
      </c>
      <c r="B62" s="283">
        <v>2021</v>
      </c>
      <c r="C62" s="283">
        <v>2021</v>
      </c>
      <c r="D62" s="55">
        <v>2381</v>
      </c>
      <c r="E62" s="55" t="s">
        <v>91</v>
      </c>
      <c r="F62" s="66" t="s">
        <v>504</v>
      </c>
      <c r="G62" s="287">
        <v>477.75</v>
      </c>
      <c r="H62" s="104">
        <f t="shared" ref="H62:H69" si="4">G62*I62</f>
        <v>5255.25</v>
      </c>
      <c r="I62" s="158">
        <v>11</v>
      </c>
    </row>
    <row r="63" spans="1:10" x14ac:dyDescent="0.2">
      <c r="A63" s="166">
        <v>2018</v>
      </c>
      <c r="B63" s="166">
        <v>2021</v>
      </c>
      <c r="C63" s="166">
        <v>2021</v>
      </c>
      <c r="D63" s="55">
        <v>2382</v>
      </c>
      <c r="E63" s="55" t="s">
        <v>729</v>
      </c>
      <c r="F63" s="66" t="s">
        <v>14</v>
      </c>
      <c r="G63" s="287">
        <v>3.15</v>
      </c>
      <c r="H63" s="104">
        <f t="shared" si="4"/>
        <v>61425</v>
      </c>
      <c r="I63" s="158">
        <v>19500</v>
      </c>
      <c r="J63" s="258"/>
    </row>
    <row r="64" spans="1:10" x14ac:dyDescent="0.2">
      <c r="B64" s="166">
        <v>2021</v>
      </c>
      <c r="C64" s="166">
        <v>2021</v>
      </c>
      <c r="D64" s="55">
        <v>2383</v>
      </c>
      <c r="E64" s="55" t="s">
        <v>495</v>
      </c>
      <c r="F64" s="66" t="s">
        <v>14</v>
      </c>
      <c r="G64" s="287">
        <v>11.5</v>
      </c>
      <c r="H64" s="104">
        <f t="shared" si="4"/>
        <v>299000</v>
      </c>
      <c r="I64" s="158">
        <v>26000</v>
      </c>
    </row>
    <row r="65" spans="1:10" x14ac:dyDescent="0.2">
      <c r="B65" s="283">
        <v>2021</v>
      </c>
      <c r="C65" s="283">
        <v>2021</v>
      </c>
      <c r="D65" s="55">
        <v>2384</v>
      </c>
      <c r="E65" s="166" t="s">
        <v>574</v>
      </c>
      <c r="F65" s="283" t="s">
        <v>14</v>
      </c>
      <c r="G65" s="287">
        <v>13.25</v>
      </c>
      <c r="H65" s="104">
        <f t="shared" si="4"/>
        <v>5313.25</v>
      </c>
      <c r="I65" s="528">
        <v>401</v>
      </c>
    </row>
    <row r="66" spans="1:10" x14ac:dyDescent="0.2">
      <c r="B66" s="283">
        <v>2021</v>
      </c>
      <c r="C66" s="283">
        <v>2021</v>
      </c>
      <c r="D66" s="55">
        <v>2385</v>
      </c>
      <c r="E66" s="55" t="s">
        <v>565</v>
      </c>
      <c r="F66" s="66" t="s">
        <v>14</v>
      </c>
      <c r="G66" s="287">
        <v>6.11</v>
      </c>
      <c r="H66" s="104">
        <f t="shared" si="4"/>
        <v>1466.4</v>
      </c>
      <c r="I66" s="158">
        <v>240</v>
      </c>
    </row>
    <row r="67" spans="1:10" x14ac:dyDescent="0.2">
      <c r="B67" s="283">
        <v>2021</v>
      </c>
      <c r="C67" s="283">
        <v>2021</v>
      </c>
      <c r="D67" s="55">
        <v>2386</v>
      </c>
      <c r="E67" s="55" t="s">
        <v>379</v>
      </c>
      <c r="F67" s="66" t="s">
        <v>14</v>
      </c>
      <c r="G67" s="287">
        <v>9</v>
      </c>
      <c r="H67" s="104">
        <f t="shared" si="4"/>
        <v>1935</v>
      </c>
      <c r="I67" s="158">
        <v>215</v>
      </c>
    </row>
    <row r="68" spans="1:10" x14ac:dyDescent="0.2">
      <c r="B68" s="283">
        <v>2021</v>
      </c>
      <c r="C68" s="283">
        <v>2021</v>
      </c>
      <c r="D68" s="55">
        <v>2387</v>
      </c>
      <c r="E68" s="55" t="s">
        <v>181</v>
      </c>
      <c r="F68" s="66" t="s">
        <v>14</v>
      </c>
      <c r="G68" s="287">
        <v>17.7</v>
      </c>
      <c r="H68" s="104">
        <f t="shared" si="4"/>
        <v>2124</v>
      </c>
      <c r="I68" s="156">
        <v>120</v>
      </c>
    </row>
    <row r="69" spans="1:10" x14ac:dyDescent="0.2">
      <c r="B69" s="283">
        <v>2020</v>
      </c>
      <c r="C69" s="283">
        <v>2020</v>
      </c>
      <c r="D69" s="55">
        <v>2388</v>
      </c>
      <c r="E69" s="55" t="s">
        <v>387</v>
      </c>
      <c r="F69" s="66" t="s">
        <v>14</v>
      </c>
      <c r="G69" s="287">
        <v>141.6</v>
      </c>
      <c r="H69" s="104">
        <f t="shared" si="4"/>
        <v>11044.8</v>
      </c>
      <c r="I69" s="158">
        <v>78</v>
      </c>
    </row>
    <row r="70" spans="1:10" x14ac:dyDescent="0.2">
      <c r="B70" s="283">
        <v>2021</v>
      </c>
      <c r="C70" s="283">
        <v>2021</v>
      </c>
      <c r="D70" s="55">
        <v>2389</v>
      </c>
      <c r="E70" s="55" t="s">
        <v>84</v>
      </c>
      <c r="F70" s="66" t="s">
        <v>81</v>
      </c>
      <c r="G70" s="287">
        <v>24.78</v>
      </c>
      <c r="H70" s="104">
        <f>I70*G70</f>
        <v>19377.96</v>
      </c>
      <c r="I70" s="156">
        <v>782</v>
      </c>
    </row>
    <row r="71" spans="1:10" s="118" customFormat="1" ht="11.25" customHeight="1" x14ac:dyDescent="0.2">
      <c r="B71" s="283">
        <v>2121</v>
      </c>
      <c r="C71" s="283">
        <v>2121</v>
      </c>
      <c r="D71" s="55">
        <v>2390</v>
      </c>
      <c r="E71" s="55" t="s">
        <v>127</v>
      </c>
      <c r="F71" s="66" t="s">
        <v>81</v>
      </c>
      <c r="G71" s="287">
        <v>29</v>
      </c>
      <c r="H71" s="104">
        <f>I71*G71</f>
        <v>261</v>
      </c>
      <c r="I71" s="156">
        <v>9</v>
      </c>
      <c r="J71" s="89"/>
    </row>
    <row r="72" spans="1:10" s="513" customFormat="1" ht="11.25" customHeight="1" x14ac:dyDescent="0.2">
      <c r="B72" s="283">
        <v>2021</v>
      </c>
      <c r="C72" s="283">
        <v>2021</v>
      </c>
      <c r="D72" s="55">
        <v>2391</v>
      </c>
      <c r="E72" s="55" t="s">
        <v>731</v>
      </c>
      <c r="F72" s="66" t="s">
        <v>14</v>
      </c>
      <c r="G72" s="287">
        <v>31</v>
      </c>
      <c r="H72" s="104">
        <f>G72*I72</f>
        <v>4774</v>
      </c>
      <c r="I72" s="158">
        <v>154</v>
      </c>
      <c r="J72" s="89"/>
    </row>
    <row r="73" spans="1:10" x14ac:dyDescent="0.2">
      <c r="B73" s="283">
        <v>2020</v>
      </c>
      <c r="C73" s="283">
        <v>2020</v>
      </c>
      <c r="D73" s="55">
        <v>2392</v>
      </c>
      <c r="E73" s="55" t="s">
        <v>376</v>
      </c>
      <c r="F73" s="66" t="s">
        <v>14</v>
      </c>
      <c r="G73" s="287">
        <v>218</v>
      </c>
      <c r="H73" s="104">
        <f>G73*I73</f>
        <v>2180</v>
      </c>
      <c r="I73" s="158">
        <v>10</v>
      </c>
    </row>
    <row r="74" spans="1:10" x14ac:dyDescent="0.2">
      <c r="B74" s="283">
        <v>2021</v>
      </c>
      <c r="C74" s="283">
        <v>2021</v>
      </c>
      <c r="D74" s="55">
        <v>2393</v>
      </c>
      <c r="E74" s="55" t="s">
        <v>778</v>
      </c>
      <c r="F74" s="55" t="s">
        <v>14</v>
      </c>
      <c r="G74" s="287">
        <v>312.7</v>
      </c>
      <c r="H74" s="104">
        <f>I74*G74</f>
        <v>12508</v>
      </c>
      <c r="I74" s="158">
        <v>40</v>
      </c>
    </row>
    <row r="75" spans="1:10" x14ac:dyDescent="0.2">
      <c r="B75" s="166">
        <v>2021</v>
      </c>
      <c r="C75" s="166">
        <v>2021</v>
      </c>
      <c r="D75" s="55">
        <v>2394</v>
      </c>
      <c r="E75" s="55" t="s">
        <v>742</v>
      </c>
      <c r="F75" s="55" t="s">
        <v>14</v>
      </c>
      <c r="G75" s="287">
        <v>2938.2</v>
      </c>
      <c r="H75" s="104">
        <f>I75*G75</f>
        <v>73455</v>
      </c>
      <c r="I75" s="158">
        <v>25</v>
      </c>
    </row>
    <row r="76" spans="1:10" s="423" customFormat="1" x14ac:dyDescent="0.2">
      <c r="B76" s="166">
        <v>2021</v>
      </c>
      <c r="C76" s="166">
        <v>2021</v>
      </c>
      <c r="D76" s="55">
        <v>2395</v>
      </c>
      <c r="E76" s="55" t="s">
        <v>47</v>
      </c>
      <c r="F76" s="66" t="s">
        <v>14</v>
      </c>
      <c r="G76" s="287">
        <v>16.52</v>
      </c>
      <c r="H76" s="104">
        <f>I76*G76</f>
        <v>5815.04</v>
      </c>
      <c r="I76" s="156">
        <v>352</v>
      </c>
      <c r="J76" s="89"/>
    </row>
    <row r="77" spans="1:10" s="100" customFormat="1" x14ac:dyDescent="0.2">
      <c r="B77" s="283">
        <v>2021</v>
      </c>
      <c r="C77" s="283">
        <v>2021</v>
      </c>
      <c r="D77" s="55">
        <v>2396</v>
      </c>
      <c r="E77" s="55" t="s">
        <v>593</v>
      </c>
      <c r="F77" s="66" t="s">
        <v>14</v>
      </c>
      <c r="G77" s="287">
        <v>28.32</v>
      </c>
      <c r="H77" s="104">
        <f>G77*I77</f>
        <v>81250.080000000002</v>
      </c>
      <c r="I77" s="158">
        <v>2869</v>
      </c>
      <c r="J77" s="89"/>
    </row>
    <row r="78" spans="1:10" s="100" customFormat="1" ht="12" customHeight="1" x14ac:dyDescent="0.2">
      <c r="B78" s="166">
        <v>2021</v>
      </c>
      <c r="C78" s="166">
        <v>2021</v>
      </c>
      <c r="D78" s="55">
        <v>2397</v>
      </c>
      <c r="E78" s="55" t="s">
        <v>563</v>
      </c>
      <c r="F78" s="66" t="s">
        <v>14</v>
      </c>
      <c r="G78" s="287">
        <v>246.18</v>
      </c>
      <c r="H78" s="104">
        <f>G78*I78</f>
        <v>32495.760000000002</v>
      </c>
      <c r="I78" s="156">
        <v>132</v>
      </c>
      <c r="J78" s="89"/>
    </row>
    <row r="79" spans="1:10" x14ac:dyDescent="0.2">
      <c r="B79" s="283">
        <v>2021</v>
      </c>
      <c r="C79" s="283">
        <v>2021</v>
      </c>
      <c r="D79" s="55">
        <v>2398</v>
      </c>
      <c r="E79" s="55" t="s">
        <v>421</v>
      </c>
      <c r="F79" s="66" t="s">
        <v>504</v>
      </c>
      <c r="G79" s="287">
        <v>374.25</v>
      </c>
      <c r="H79" s="104">
        <f>G79*I79</f>
        <v>2245.5</v>
      </c>
      <c r="I79" s="158">
        <v>6</v>
      </c>
    </row>
    <row r="80" spans="1:10" x14ac:dyDescent="0.2">
      <c r="A80" s="302">
        <v>54</v>
      </c>
      <c r="B80" s="283">
        <v>2021</v>
      </c>
      <c r="C80" s="283">
        <v>2021</v>
      </c>
      <c r="D80" s="55">
        <v>2399</v>
      </c>
      <c r="E80" s="166" t="s">
        <v>575</v>
      </c>
      <c r="F80" s="283" t="s">
        <v>14</v>
      </c>
      <c r="G80" s="287">
        <v>170.4</v>
      </c>
      <c r="H80" s="104">
        <f>G80*I80</f>
        <v>6475.2</v>
      </c>
      <c r="I80" s="528">
        <v>38</v>
      </c>
    </row>
    <row r="81" spans="1:15" s="302" customFormat="1" x14ac:dyDescent="0.2">
      <c r="A81" s="89">
        <v>55</v>
      </c>
      <c r="B81" s="283">
        <v>2121</v>
      </c>
      <c r="C81" s="283">
        <v>2121</v>
      </c>
      <c r="D81" s="55">
        <v>2400</v>
      </c>
      <c r="E81" s="55" t="s">
        <v>730</v>
      </c>
      <c r="F81" s="66" t="s">
        <v>14</v>
      </c>
      <c r="G81" s="287">
        <v>1.84</v>
      </c>
      <c r="H81" s="104">
        <f>I81*G81</f>
        <v>12880</v>
      </c>
      <c r="I81" s="156">
        <v>7000</v>
      </c>
      <c r="J81" s="89"/>
      <c r="K81" s="89"/>
      <c r="L81" s="89"/>
      <c r="M81" s="89"/>
      <c r="N81" s="89"/>
      <c r="O81" s="89"/>
    </row>
    <row r="82" spans="1:15" x14ac:dyDescent="0.2">
      <c r="A82" s="89">
        <v>56</v>
      </c>
      <c r="B82" s="283">
        <v>2021</v>
      </c>
      <c r="C82" s="283">
        <v>2021</v>
      </c>
      <c r="D82" s="55">
        <v>2401</v>
      </c>
      <c r="E82" s="55" t="s">
        <v>423</v>
      </c>
      <c r="F82" s="66" t="s">
        <v>14</v>
      </c>
      <c r="G82" s="287">
        <v>7.67</v>
      </c>
      <c r="H82" s="104">
        <f>G82*I82</f>
        <v>17886.439999999999</v>
      </c>
      <c r="I82" s="158">
        <v>2332</v>
      </c>
    </row>
    <row r="83" spans="1:15" x14ac:dyDescent="0.2">
      <c r="A83" s="89">
        <v>57</v>
      </c>
      <c r="B83" s="283">
        <v>2021</v>
      </c>
      <c r="C83" s="283">
        <v>2021</v>
      </c>
      <c r="D83" s="55">
        <v>2402</v>
      </c>
      <c r="E83" s="55" t="s">
        <v>87</v>
      </c>
      <c r="F83" s="66" t="s">
        <v>14</v>
      </c>
      <c r="G83" s="287">
        <v>9</v>
      </c>
      <c r="H83" s="104">
        <f>G83*I83</f>
        <v>2169</v>
      </c>
      <c r="I83" s="158">
        <v>241</v>
      </c>
    </row>
    <row r="84" spans="1:15" x14ac:dyDescent="0.2">
      <c r="A84" s="89">
        <v>8</v>
      </c>
      <c r="B84" s="283">
        <v>2021</v>
      </c>
      <c r="C84" s="283">
        <v>2021</v>
      </c>
      <c r="D84" s="55">
        <v>2403</v>
      </c>
      <c r="E84" s="55" t="s">
        <v>85</v>
      </c>
      <c r="F84" s="66" t="s">
        <v>14</v>
      </c>
      <c r="G84" s="287">
        <v>9</v>
      </c>
      <c r="H84" s="104">
        <f>G84*I84</f>
        <v>1098</v>
      </c>
      <c r="I84" s="158">
        <v>122</v>
      </c>
    </row>
    <row r="85" spans="1:15" x14ac:dyDescent="0.2">
      <c r="A85" s="113">
        <v>62</v>
      </c>
      <c r="B85" s="283">
        <v>2020</v>
      </c>
      <c r="C85" s="283">
        <v>2020</v>
      </c>
      <c r="D85" s="55">
        <v>2404</v>
      </c>
      <c r="E85" s="55" t="s">
        <v>482</v>
      </c>
      <c r="F85" s="66" t="s">
        <v>14</v>
      </c>
      <c r="G85" s="287">
        <v>12.98</v>
      </c>
      <c r="H85" s="104">
        <f>I85*G85</f>
        <v>1778.26</v>
      </c>
      <c r="I85" s="158">
        <v>137</v>
      </c>
    </row>
    <row r="86" spans="1:15" x14ac:dyDescent="0.2">
      <c r="A86" s="113">
        <v>62</v>
      </c>
      <c r="B86" s="283">
        <v>2021</v>
      </c>
      <c r="C86" s="283">
        <v>2021</v>
      </c>
      <c r="D86" s="55">
        <v>2405</v>
      </c>
      <c r="E86" s="553" t="s">
        <v>603</v>
      </c>
      <c r="F86" s="66" t="s">
        <v>14</v>
      </c>
      <c r="G86" s="594">
        <v>35.4</v>
      </c>
      <c r="H86" s="104">
        <f>I86*G86</f>
        <v>6053.4</v>
      </c>
      <c r="I86" s="718">
        <v>171</v>
      </c>
    </row>
    <row r="87" spans="1:15" x14ac:dyDescent="0.2">
      <c r="A87" s="89">
        <v>64</v>
      </c>
      <c r="B87" s="283">
        <v>2021</v>
      </c>
      <c r="C87" s="283">
        <v>2021</v>
      </c>
      <c r="D87" s="55">
        <v>2406</v>
      </c>
      <c r="E87" s="55" t="s">
        <v>80</v>
      </c>
      <c r="F87" s="66" t="s">
        <v>81</v>
      </c>
      <c r="G87" s="287">
        <v>21.24</v>
      </c>
      <c r="H87" s="104">
        <f>I87*G87</f>
        <v>21537.359999999997</v>
      </c>
      <c r="I87" s="156">
        <v>1014</v>
      </c>
    </row>
    <row r="88" spans="1:15" x14ac:dyDescent="0.2">
      <c r="A88" s="89">
        <v>64</v>
      </c>
      <c r="B88" s="283">
        <v>2020</v>
      </c>
      <c r="C88" s="283">
        <v>2020</v>
      </c>
      <c r="D88" s="55">
        <v>2407</v>
      </c>
      <c r="E88" s="55" t="s">
        <v>466</v>
      </c>
      <c r="F88" s="66" t="s">
        <v>81</v>
      </c>
      <c r="G88" s="287">
        <v>36.700000000000003</v>
      </c>
      <c r="H88" s="104">
        <f>G88*I88</f>
        <v>5945.4000000000005</v>
      </c>
      <c r="I88" s="158">
        <v>162</v>
      </c>
    </row>
    <row r="89" spans="1:15" x14ac:dyDescent="0.2">
      <c r="A89" s="89">
        <v>65</v>
      </c>
      <c r="B89" s="283">
        <v>2021</v>
      </c>
      <c r="C89" s="283">
        <v>2021</v>
      </c>
      <c r="D89" s="55">
        <v>2408</v>
      </c>
      <c r="E89" s="55" t="s">
        <v>473</v>
      </c>
      <c r="F89" s="66" t="s">
        <v>14</v>
      </c>
      <c r="G89" s="287">
        <v>21.24</v>
      </c>
      <c r="H89" s="104">
        <f>G89*I89</f>
        <v>1062</v>
      </c>
      <c r="I89" s="156">
        <v>50</v>
      </c>
    </row>
    <row r="90" spans="1:15" x14ac:dyDescent="0.2">
      <c r="A90" s="89">
        <v>66</v>
      </c>
      <c r="B90" s="283">
        <v>2020</v>
      </c>
      <c r="C90" s="283">
        <v>2020</v>
      </c>
      <c r="D90" s="55">
        <v>2409</v>
      </c>
      <c r="E90" s="55" t="s">
        <v>166</v>
      </c>
      <c r="F90" s="66" t="s">
        <v>14</v>
      </c>
      <c r="G90" s="287">
        <v>8.26</v>
      </c>
      <c r="H90" s="104">
        <f>I90*G90</f>
        <v>2618.42</v>
      </c>
      <c r="I90" s="156">
        <v>317</v>
      </c>
    </row>
    <row r="91" spans="1:15" x14ac:dyDescent="0.2">
      <c r="A91" s="89">
        <v>68</v>
      </c>
      <c r="B91" s="283">
        <v>2020</v>
      </c>
      <c r="C91" s="283">
        <v>2020</v>
      </c>
      <c r="D91" s="55">
        <v>2410</v>
      </c>
      <c r="E91" s="55" t="s">
        <v>126</v>
      </c>
      <c r="F91" s="66" t="s">
        <v>81</v>
      </c>
      <c r="G91" s="287">
        <v>33</v>
      </c>
      <c r="H91" s="104">
        <f>I91*G91</f>
        <v>198</v>
      </c>
      <c r="I91" s="156">
        <v>6</v>
      </c>
      <c r="J91" s="113"/>
    </row>
    <row r="92" spans="1:15" x14ac:dyDescent="0.2">
      <c r="A92" s="89">
        <v>71</v>
      </c>
      <c r="B92" s="283">
        <v>2021</v>
      </c>
      <c r="C92" s="283">
        <v>2021</v>
      </c>
      <c r="D92" s="55">
        <v>2411</v>
      </c>
      <c r="E92" s="55" t="s">
        <v>30</v>
      </c>
      <c r="F92" s="66" t="s">
        <v>10</v>
      </c>
      <c r="G92" s="287">
        <v>141.6</v>
      </c>
      <c r="H92" s="104">
        <f>I92*G92</f>
        <v>7929.5999999999995</v>
      </c>
      <c r="I92" s="156">
        <v>56</v>
      </c>
    </row>
    <row r="93" spans="1:15" x14ac:dyDescent="0.2">
      <c r="A93" s="89">
        <v>72</v>
      </c>
      <c r="B93" s="283">
        <v>2021</v>
      </c>
      <c r="C93" s="283">
        <v>2021</v>
      </c>
      <c r="D93" s="55">
        <v>2412</v>
      </c>
      <c r="E93" s="664" t="s">
        <v>601</v>
      </c>
      <c r="F93" s="66" t="s">
        <v>602</v>
      </c>
      <c r="G93" s="287">
        <v>88.5</v>
      </c>
      <c r="H93" s="104">
        <f>G93*I93</f>
        <v>4336.5</v>
      </c>
      <c r="I93" s="158">
        <v>49</v>
      </c>
    </row>
    <row r="94" spans="1:15" x14ac:dyDescent="0.2">
      <c r="A94" s="89">
        <v>73</v>
      </c>
      <c r="B94" s="283">
        <v>2021</v>
      </c>
      <c r="C94" s="283">
        <v>2021</v>
      </c>
      <c r="D94" s="95">
        <v>2413</v>
      </c>
      <c r="E94" s="664" t="s">
        <v>599</v>
      </c>
      <c r="F94" s="283" t="s">
        <v>10</v>
      </c>
      <c r="G94" s="287">
        <v>106.2</v>
      </c>
      <c r="H94" s="104">
        <f>G94*I94</f>
        <v>2548.8000000000002</v>
      </c>
      <c r="I94" s="158">
        <v>24</v>
      </c>
    </row>
    <row r="95" spans="1:15" ht="12" customHeight="1" x14ac:dyDescent="0.2">
      <c r="A95" s="89">
        <v>76</v>
      </c>
      <c r="B95" s="283">
        <v>2021</v>
      </c>
      <c r="C95" s="283">
        <v>2021</v>
      </c>
      <c r="D95" s="55">
        <v>2414</v>
      </c>
      <c r="E95" s="55" t="s">
        <v>566</v>
      </c>
      <c r="F95" s="66" t="s">
        <v>14</v>
      </c>
      <c r="G95" s="287">
        <v>42</v>
      </c>
      <c r="H95" s="104">
        <f>I95*G95</f>
        <v>10374</v>
      </c>
      <c r="I95" s="156">
        <v>247</v>
      </c>
    </row>
    <row r="96" spans="1:15" x14ac:dyDescent="0.2">
      <c r="A96" s="89">
        <v>77</v>
      </c>
      <c r="B96" s="283">
        <v>2020</v>
      </c>
      <c r="C96" s="283">
        <v>2020</v>
      </c>
      <c r="D96" s="55">
        <v>2415</v>
      </c>
      <c r="E96" s="55" t="s">
        <v>89</v>
      </c>
      <c r="F96" s="66" t="s">
        <v>14</v>
      </c>
      <c r="G96" s="287">
        <v>35.4</v>
      </c>
      <c r="H96" s="104">
        <f>I96*G96</f>
        <v>141.6</v>
      </c>
      <c r="I96" s="156">
        <v>4</v>
      </c>
    </row>
    <row r="97" spans="1:15" x14ac:dyDescent="0.2">
      <c r="A97" s="89">
        <v>80</v>
      </c>
      <c r="B97" s="283">
        <v>2021</v>
      </c>
      <c r="C97" s="283">
        <v>2021</v>
      </c>
      <c r="D97" s="55">
        <v>2416</v>
      </c>
      <c r="E97" s="55" t="s">
        <v>567</v>
      </c>
      <c r="F97" s="66" t="s">
        <v>14</v>
      </c>
      <c r="G97" s="287">
        <v>34.25</v>
      </c>
      <c r="H97" s="104">
        <f>G97*I97</f>
        <v>2808.5</v>
      </c>
      <c r="I97" s="156">
        <v>82</v>
      </c>
    </row>
    <row r="98" spans="1:15" x14ac:dyDescent="0.2">
      <c r="A98" s="89">
        <v>80</v>
      </c>
      <c r="B98" s="166">
        <v>2020</v>
      </c>
      <c r="C98" s="166">
        <v>2020</v>
      </c>
      <c r="D98" s="55">
        <v>2417</v>
      </c>
      <c r="E98" s="55" t="s">
        <v>43</v>
      </c>
      <c r="F98" s="66" t="s">
        <v>14</v>
      </c>
      <c r="G98" s="287">
        <v>5240</v>
      </c>
      <c r="H98" s="104">
        <f>I98*G98</f>
        <v>41920</v>
      </c>
      <c r="I98" s="156">
        <v>8</v>
      </c>
    </row>
    <row r="99" spans="1:15" x14ac:dyDescent="0.2">
      <c r="A99" s="89">
        <v>81</v>
      </c>
      <c r="B99" s="166">
        <v>2021</v>
      </c>
      <c r="C99" s="166">
        <v>2021</v>
      </c>
      <c r="D99" s="55">
        <v>2418</v>
      </c>
      <c r="E99" s="55" t="s">
        <v>138</v>
      </c>
      <c r="F99" s="66" t="s">
        <v>14</v>
      </c>
      <c r="G99" s="287">
        <v>713.9</v>
      </c>
      <c r="H99" s="104">
        <f>G99*I99</f>
        <v>3569.5</v>
      </c>
      <c r="I99" s="158">
        <v>5</v>
      </c>
    </row>
    <row r="100" spans="1:15" x14ac:dyDescent="0.2">
      <c r="A100" s="89">
        <v>82</v>
      </c>
      <c r="B100" s="283">
        <v>2019</v>
      </c>
      <c r="C100" s="283">
        <v>2019</v>
      </c>
      <c r="D100" s="55">
        <v>2419</v>
      </c>
      <c r="E100" s="55" t="s">
        <v>147</v>
      </c>
      <c r="F100" s="66" t="s">
        <v>14</v>
      </c>
      <c r="G100" s="287">
        <v>2466.1999999999998</v>
      </c>
      <c r="H100" s="104">
        <f>I100*G100</f>
        <v>7398.5999999999995</v>
      </c>
      <c r="I100" s="156">
        <v>3</v>
      </c>
    </row>
    <row r="101" spans="1:15" x14ac:dyDescent="0.2">
      <c r="A101" s="89">
        <v>83</v>
      </c>
      <c r="B101" s="283">
        <v>2019</v>
      </c>
      <c r="C101" s="283">
        <v>2019</v>
      </c>
      <c r="D101" s="55">
        <v>2420</v>
      </c>
      <c r="E101" s="55" t="s">
        <v>751</v>
      </c>
      <c r="F101" s="66" t="s">
        <v>14</v>
      </c>
      <c r="G101" s="287">
        <v>2466.1999999999998</v>
      </c>
      <c r="H101" s="104">
        <f>I101*G101</f>
        <v>14797.199999999999</v>
      </c>
      <c r="I101" s="156">
        <v>6</v>
      </c>
    </row>
    <row r="102" spans="1:15" x14ac:dyDescent="0.2">
      <c r="A102" s="113">
        <v>84</v>
      </c>
      <c r="B102" s="283">
        <v>2021</v>
      </c>
      <c r="C102" s="283">
        <v>2021</v>
      </c>
      <c r="D102" s="55">
        <v>2421</v>
      </c>
      <c r="E102" s="55" t="s">
        <v>149</v>
      </c>
      <c r="F102" s="66" t="s">
        <v>14</v>
      </c>
      <c r="G102" s="287">
        <v>2596</v>
      </c>
      <c r="H102" s="104">
        <f>I102*G102</f>
        <v>5192</v>
      </c>
      <c r="I102" s="156">
        <v>2</v>
      </c>
    </row>
    <row r="103" spans="1:15" s="113" customFormat="1" x14ac:dyDescent="0.2">
      <c r="A103" s="89">
        <v>85</v>
      </c>
      <c r="B103" s="283">
        <v>2021</v>
      </c>
      <c r="C103" s="283">
        <v>2021</v>
      </c>
      <c r="D103" s="55">
        <v>2422</v>
      </c>
      <c r="E103" s="664" t="s">
        <v>732</v>
      </c>
      <c r="F103" s="66" t="s">
        <v>10</v>
      </c>
      <c r="G103" s="287">
        <v>94.4</v>
      </c>
      <c r="H103" s="104">
        <f>G103*I103</f>
        <v>3492.8</v>
      </c>
      <c r="I103" s="158">
        <v>37</v>
      </c>
      <c r="J103" s="89"/>
    </row>
    <row r="104" spans="1:15" x14ac:dyDescent="0.2">
      <c r="A104" s="89">
        <v>86</v>
      </c>
      <c r="B104" s="283">
        <v>2020</v>
      </c>
      <c r="C104" s="283">
        <v>2020</v>
      </c>
      <c r="D104" s="55">
        <v>2423</v>
      </c>
      <c r="E104" s="55" t="s">
        <v>408</v>
      </c>
      <c r="F104" s="66" t="s">
        <v>14</v>
      </c>
      <c r="G104" s="287">
        <v>92.04</v>
      </c>
      <c r="H104" s="104">
        <f>I104*G104</f>
        <v>24850.800000000003</v>
      </c>
      <c r="I104" s="156">
        <v>270</v>
      </c>
    </row>
    <row r="105" spans="1:15" x14ac:dyDescent="0.2">
      <c r="A105" s="89">
        <v>87</v>
      </c>
      <c r="B105" s="283">
        <v>2020</v>
      </c>
      <c r="C105" s="283">
        <v>2020</v>
      </c>
      <c r="D105" s="55">
        <v>2424</v>
      </c>
      <c r="E105" s="55" t="s">
        <v>426</v>
      </c>
      <c r="F105" s="66" t="s">
        <v>14</v>
      </c>
      <c r="G105" s="287">
        <v>6.44</v>
      </c>
      <c r="H105" s="104">
        <f>G105*I105</f>
        <v>270.48</v>
      </c>
      <c r="I105" s="158">
        <v>42</v>
      </c>
    </row>
    <row r="106" spans="1:15" x14ac:dyDescent="0.2">
      <c r="A106" s="89">
        <v>88</v>
      </c>
      <c r="B106" s="166">
        <v>2021</v>
      </c>
      <c r="C106" s="166">
        <v>2021</v>
      </c>
      <c r="D106" s="55">
        <v>2425</v>
      </c>
      <c r="E106" s="55" t="s">
        <v>604</v>
      </c>
      <c r="F106" s="66" t="s">
        <v>14</v>
      </c>
      <c r="G106" s="594">
        <v>59</v>
      </c>
      <c r="H106" s="104">
        <f>I106*G106</f>
        <v>2950</v>
      </c>
      <c r="I106" s="718">
        <v>50</v>
      </c>
    </row>
    <row r="107" spans="1:15" x14ac:dyDescent="0.2">
      <c r="A107" s="89">
        <v>88</v>
      </c>
      <c r="B107" s="166">
        <v>2021</v>
      </c>
      <c r="C107" s="166">
        <v>2021</v>
      </c>
      <c r="D107" s="55">
        <v>2426</v>
      </c>
      <c r="E107" s="55" t="s">
        <v>605</v>
      </c>
      <c r="F107" s="66" t="s">
        <v>14</v>
      </c>
      <c r="G107" s="594">
        <v>82.6</v>
      </c>
      <c r="H107" s="104">
        <f>I107*G107</f>
        <v>2065</v>
      </c>
      <c r="I107" s="718">
        <v>25</v>
      </c>
    </row>
    <row r="108" spans="1:15" x14ac:dyDescent="0.2">
      <c r="A108" s="89">
        <v>96</v>
      </c>
      <c r="B108" s="283">
        <v>2019</v>
      </c>
      <c r="C108" s="283">
        <v>2019</v>
      </c>
      <c r="D108" s="55">
        <v>2427</v>
      </c>
      <c r="E108" s="55" t="s">
        <v>505</v>
      </c>
      <c r="F108" s="66" t="s">
        <v>14</v>
      </c>
      <c r="G108" s="287">
        <v>1325.52</v>
      </c>
      <c r="H108" s="104">
        <f>I108*G108</f>
        <v>2651.04</v>
      </c>
      <c r="I108" s="156">
        <v>2</v>
      </c>
    </row>
    <row r="109" spans="1:15" x14ac:dyDescent="0.2">
      <c r="A109" s="310">
        <v>98</v>
      </c>
      <c r="B109" s="283">
        <v>2021</v>
      </c>
      <c r="C109" s="283">
        <v>2021</v>
      </c>
      <c r="D109" s="55">
        <v>2428</v>
      </c>
      <c r="E109" s="55" t="s">
        <v>477</v>
      </c>
      <c r="F109" s="66" t="s">
        <v>14</v>
      </c>
      <c r="G109" s="287">
        <v>2930</v>
      </c>
      <c r="H109" s="104">
        <f>G109*I109</f>
        <v>58600</v>
      </c>
      <c r="I109" s="158">
        <v>20</v>
      </c>
      <c r="J109" s="302"/>
    </row>
    <row r="110" spans="1:15" s="310" customFormat="1" x14ac:dyDescent="0.2">
      <c r="A110" s="89">
        <v>99</v>
      </c>
      <c r="B110" s="283">
        <v>2021</v>
      </c>
      <c r="C110" s="283">
        <v>2021</v>
      </c>
      <c r="D110" s="55">
        <v>2429</v>
      </c>
      <c r="E110" s="55" t="s">
        <v>142</v>
      </c>
      <c r="F110" s="66" t="s">
        <v>14</v>
      </c>
      <c r="G110" s="287">
        <v>2930</v>
      </c>
      <c r="H110" s="104">
        <f>G110*I110</f>
        <v>2930</v>
      </c>
      <c r="I110" s="158">
        <v>1</v>
      </c>
      <c r="J110" s="302"/>
      <c r="K110" s="89"/>
      <c r="L110" s="89"/>
      <c r="M110" s="89"/>
      <c r="N110" s="89"/>
      <c r="O110" s="89"/>
    </row>
    <row r="111" spans="1:15" x14ac:dyDescent="0.2">
      <c r="A111" s="310">
        <v>100</v>
      </c>
      <c r="B111" s="283">
        <v>2020</v>
      </c>
      <c r="C111" s="283">
        <v>2020</v>
      </c>
      <c r="D111" s="55">
        <v>2430</v>
      </c>
      <c r="E111" s="55" t="s">
        <v>501</v>
      </c>
      <c r="F111" s="66" t="s">
        <v>14</v>
      </c>
      <c r="G111" s="287">
        <v>4897</v>
      </c>
      <c r="H111" s="104">
        <f>G111*I111</f>
        <v>29382</v>
      </c>
      <c r="I111" s="156">
        <v>6</v>
      </c>
      <c r="J111" s="302"/>
    </row>
    <row r="112" spans="1:15" s="310" customFormat="1" x14ac:dyDescent="0.2">
      <c r="A112" s="89">
        <v>101</v>
      </c>
      <c r="B112" s="283">
        <v>2021</v>
      </c>
      <c r="C112" s="283">
        <v>2021</v>
      </c>
      <c r="D112" s="55">
        <v>2431</v>
      </c>
      <c r="E112" s="55" t="s">
        <v>569</v>
      </c>
      <c r="F112" s="66" t="s">
        <v>14</v>
      </c>
      <c r="G112" s="287">
        <v>2550</v>
      </c>
      <c r="H112" s="104">
        <f>G112*I112</f>
        <v>38250</v>
      </c>
      <c r="I112" s="158">
        <v>15</v>
      </c>
      <c r="J112" s="302"/>
      <c r="K112" s="89"/>
      <c r="L112" s="89"/>
      <c r="M112" s="89"/>
      <c r="N112" s="89"/>
      <c r="O112" s="89"/>
    </row>
    <row r="113" spans="1:10" x14ac:dyDescent="0.2">
      <c r="B113" s="283">
        <v>2021</v>
      </c>
      <c r="C113" s="283">
        <v>2021</v>
      </c>
      <c r="D113" s="55">
        <v>2432</v>
      </c>
      <c r="E113" s="55" t="s">
        <v>269</v>
      </c>
      <c r="F113" s="66" t="s">
        <v>14</v>
      </c>
      <c r="G113" s="287">
        <v>1331.48</v>
      </c>
      <c r="H113" s="104">
        <f t="shared" ref="H113:H119" si="5">I113*G113</f>
        <v>7988.88</v>
      </c>
      <c r="I113" s="156">
        <v>6</v>
      </c>
      <c r="J113" s="302"/>
    </row>
    <row r="114" spans="1:10" x14ac:dyDescent="0.2">
      <c r="A114" s="89">
        <v>103</v>
      </c>
      <c r="B114" s="166">
        <v>2020</v>
      </c>
      <c r="C114" s="166">
        <v>2020</v>
      </c>
      <c r="D114" s="55">
        <v>2433</v>
      </c>
      <c r="E114" s="55" t="s">
        <v>499</v>
      </c>
      <c r="F114" s="66" t="s">
        <v>14</v>
      </c>
      <c r="G114" s="287">
        <v>2596</v>
      </c>
      <c r="H114" s="104">
        <f t="shared" si="5"/>
        <v>7788</v>
      </c>
      <c r="I114" s="156">
        <v>3</v>
      </c>
      <c r="J114" s="302"/>
    </row>
    <row r="115" spans="1:10" x14ac:dyDescent="0.2">
      <c r="A115" s="89">
        <v>104</v>
      </c>
      <c r="B115" s="283">
        <v>2021</v>
      </c>
      <c r="C115" s="283">
        <v>2021</v>
      </c>
      <c r="D115" s="55">
        <v>2434</v>
      </c>
      <c r="E115" s="55" t="s">
        <v>568</v>
      </c>
      <c r="F115" s="66" t="s">
        <v>14</v>
      </c>
      <c r="G115" s="287">
        <v>5400</v>
      </c>
      <c r="H115" s="104">
        <f t="shared" si="5"/>
        <v>32400</v>
      </c>
      <c r="I115" s="156">
        <v>6</v>
      </c>
    </row>
    <row r="116" spans="1:10" x14ac:dyDescent="0.2">
      <c r="A116" s="89">
        <v>105</v>
      </c>
      <c r="B116" s="166">
        <v>2018</v>
      </c>
      <c r="C116" s="166">
        <v>2018</v>
      </c>
      <c r="D116" s="55">
        <v>2435</v>
      </c>
      <c r="E116" s="55" t="s">
        <v>410</v>
      </c>
      <c r="F116" s="66" t="s">
        <v>14</v>
      </c>
      <c r="G116" s="287">
        <v>722.75</v>
      </c>
      <c r="H116" s="104">
        <f t="shared" si="5"/>
        <v>1445.5</v>
      </c>
      <c r="I116" s="156">
        <v>2</v>
      </c>
    </row>
    <row r="117" spans="1:10" x14ac:dyDescent="0.2">
      <c r="B117" s="166">
        <v>2018</v>
      </c>
      <c r="C117" s="166">
        <v>2018</v>
      </c>
      <c r="D117" s="55">
        <v>2436</v>
      </c>
      <c r="E117" s="55" t="s">
        <v>279</v>
      </c>
      <c r="F117" s="66" t="s">
        <v>14</v>
      </c>
      <c r="G117" s="287">
        <v>716.85</v>
      </c>
      <c r="H117" s="104">
        <f t="shared" si="5"/>
        <v>4301.1000000000004</v>
      </c>
      <c r="I117" s="156">
        <v>6</v>
      </c>
      <c r="J117" s="118"/>
    </row>
    <row r="118" spans="1:10" x14ac:dyDescent="0.2">
      <c r="B118" s="283">
        <v>2018</v>
      </c>
      <c r="C118" s="283">
        <v>2018</v>
      </c>
      <c r="D118" s="55">
        <v>2437</v>
      </c>
      <c r="E118" s="55" t="s">
        <v>167</v>
      </c>
      <c r="F118" s="66" t="s">
        <v>14</v>
      </c>
      <c r="G118" s="287">
        <v>722.75</v>
      </c>
      <c r="H118" s="104">
        <f t="shared" si="5"/>
        <v>1445.5</v>
      </c>
      <c r="I118" s="156">
        <v>2</v>
      </c>
    </row>
    <row r="119" spans="1:10" x14ac:dyDescent="0.2">
      <c r="B119" s="283">
        <v>2021</v>
      </c>
      <c r="C119" s="283">
        <v>2021</v>
      </c>
      <c r="D119" s="55">
        <v>2438</v>
      </c>
      <c r="E119" s="55" t="s">
        <v>733</v>
      </c>
      <c r="F119" s="66" t="s">
        <v>14</v>
      </c>
      <c r="G119" s="287">
        <v>1331.48</v>
      </c>
      <c r="H119" s="104">
        <f t="shared" si="5"/>
        <v>7988.88</v>
      </c>
      <c r="I119" s="156">
        <v>6</v>
      </c>
    </row>
    <row r="120" spans="1:10" s="302" customFormat="1" x14ac:dyDescent="0.2">
      <c r="B120" s="166">
        <v>2020</v>
      </c>
      <c r="C120" s="166">
        <v>2020</v>
      </c>
      <c r="D120" s="105">
        <v>2439</v>
      </c>
      <c r="E120" s="55" t="s">
        <v>148</v>
      </c>
      <c r="F120" s="55" t="s">
        <v>14</v>
      </c>
      <c r="G120" s="287">
        <v>2596</v>
      </c>
      <c r="H120" s="104">
        <f>G120*I120</f>
        <v>7788</v>
      </c>
      <c r="I120" s="158">
        <v>3</v>
      </c>
      <c r="J120" s="89"/>
    </row>
    <row r="121" spans="1:10" s="302" customFormat="1" x14ac:dyDescent="0.2">
      <c r="B121" s="283">
        <v>2020</v>
      </c>
      <c r="C121" s="283">
        <v>202</v>
      </c>
      <c r="D121" s="55">
        <v>2440</v>
      </c>
      <c r="E121" s="55" t="s">
        <v>135</v>
      </c>
      <c r="F121" s="66" t="s">
        <v>14</v>
      </c>
      <c r="G121" s="287">
        <v>2088.6</v>
      </c>
      <c r="H121" s="104">
        <f>I121*G121</f>
        <v>4177.2</v>
      </c>
      <c r="I121" s="156">
        <v>2</v>
      </c>
      <c r="J121" s="89"/>
    </row>
    <row r="122" spans="1:10" s="302" customFormat="1" x14ac:dyDescent="0.2">
      <c r="B122" s="283">
        <v>2020</v>
      </c>
      <c r="C122" s="283">
        <v>2020</v>
      </c>
      <c r="D122" s="55">
        <v>2441</v>
      </c>
      <c r="E122" s="55" t="s">
        <v>502</v>
      </c>
      <c r="F122" s="66" t="s">
        <v>14</v>
      </c>
      <c r="G122" s="287">
        <v>3556.22</v>
      </c>
      <c r="H122" s="104">
        <f>I122*G122</f>
        <v>17781.099999999999</v>
      </c>
      <c r="I122" s="156">
        <v>5</v>
      </c>
      <c r="J122" s="89"/>
    </row>
    <row r="123" spans="1:10" s="302" customFormat="1" x14ac:dyDescent="0.2">
      <c r="B123" s="283">
        <v>2018</v>
      </c>
      <c r="C123" s="283">
        <v>2018</v>
      </c>
      <c r="D123" s="55">
        <v>2442</v>
      </c>
      <c r="E123" s="55" t="s">
        <v>312</v>
      </c>
      <c r="F123" s="66" t="s">
        <v>14</v>
      </c>
      <c r="G123" s="287">
        <v>722.75</v>
      </c>
      <c r="H123" s="104">
        <f>I123*G123</f>
        <v>722.75</v>
      </c>
      <c r="I123" s="156">
        <v>1</v>
      </c>
      <c r="J123" s="89"/>
    </row>
    <row r="124" spans="1:10" s="302" customFormat="1" x14ac:dyDescent="0.2">
      <c r="B124" s="166">
        <v>2018</v>
      </c>
      <c r="C124" s="166">
        <v>2018</v>
      </c>
      <c r="D124" s="55">
        <v>2443</v>
      </c>
      <c r="E124" s="55" t="s">
        <v>500</v>
      </c>
      <c r="F124" s="66" t="s">
        <v>14</v>
      </c>
      <c r="G124" s="287">
        <v>722.75</v>
      </c>
      <c r="H124" s="104">
        <f>I124*G124</f>
        <v>1445.5</v>
      </c>
      <c r="I124" s="156">
        <v>2</v>
      </c>
      <c r="J124" s="89"/>
    </row>
    <row r="125" spans="1:10" s="302" customFormat="1" x14ac:dyDescent="0.2">
      <c r="B125" s="283">
        <v>2020</v>
      </c>
      <c r="C125" s="283">
        <v>2020</v>
      </c>
      <c r="D125" s="55">
        <v>2444</v>
      </c>
      <c r="E125" s="55" t="s">
        <v>228</v>
      </c>
      <c r="F125" s="66" t="s">
        <v>14</v>
      </c>
      <c r="G125" s="287">
        <v>1325.52</v>
      </c>
      <c r="H125" s="104">
        <f>I125*G125</f>
        <v>2651.04</v>
      </c>
      <c r="I125" s="156">
        <v>2</v>
      </c>
      <c r="J125" s="89"/>
    </row>
    <row r="126" spans="1:10" s="302" customFormat="1" x14ac:dyDescent="0.2">
      <c r="B126" s="166">
        <v>2020</v>
      </c>
      <c r="C126" s="166">
        <v>2020</v>
      </c>
      <c r="D126" s="55">
        <v>2445</v>
      </c>
      <c r="E126" s="55" t="s">
        <v>446</v>
      </c>
      <c r="F126" s="66" t="s">
        <v>40</v>
      </c>
      <c r="G126" s="287">
        <v>1121</v>
      </c>
      <c r="H126" s="104">
        <f>G126*I126</f>
        <v>73986</v>
      </c>
      <c r="I126" s="156">
        <v>66</v>
      </c>
      <c r="J126" s="89"/>
    </row>
    <row r="127" spans="1:10" x14ac:dyDescent="0.2">
      <c r="B127" s="166">
        <v>2020</v>
      </c>
      <c r="C127" s="166">
        <v>2020</v>
      </c>
      <c r="D127" s="55">
        <v>2446</v>
      </c>
      <c r="E127" s="55" t="s">
        <v>445</v>
      </c>
      <c r="F127" s="66" t="s">
        <v>40</v>
      </c>
      <c r="G127" s="287">
        <v>1121</v>
      </c>
      <c r="H127" s="104">
        <f>G127*I127</f>
        <v>1121</v>
      </c>
      <c r="I127" s="156">
        <v>1</v>
      </c>
    </row>
    <row r="128" spans="1:10" x14ac:dyDescent="0.2">
      <c r="B128" s="551">
        <v>2020</v>
      </c>
      <c r="C128" s="551">
        <v>2020</v>
      </c>
      <c r="D128" s="55">
        <v>2447</v>
      </c>
      <c r="E128" s="104" t="s">
        <v>416</v>
      </c>
      <c r="F128" s="290" t="s">
        <v>447</v>
      </c>
      <c r="G128" s="287">
        <v>590</v>
      </c>
      <c r="H128" s="104">
        <f>I128*G128</f>
        <v>12390</v>
      </c>
      <c r="I128" s="156">
        <v>21</v>
      </c>
    </row>
    <row r="129" spans="1:10" x14ac:dyDescent="0.2">
      <c r="B129" s="166">
        <v>2021</v>
      </c>
      <c r="C129" s="166">
        <v>2021</v>
      </c>
      <c r="D129" s="55">
        <v>2448</v>
      </c>
      <c r="E129" s="55" t="s">
        <v>608</v>
      </c>
      <c r="F129" s="66" t="s">
        <v>40</v>
      </c>
      <c r="G129" s="287">
        <v>118</v>
      </c>
      <c r="H129" s="104">
        <f>I129*G129</f>
        <v>7434</v>
      </c>
      <c r="I129" s="156">
        <v>63</v>
      </c>
    </row>
    <row r="130" spans="1:10" x14ac:dyDescent="0.2">
      <c r="B130" s="283">
        <v>2020</v>
      </c>
      <c r="C130" s="283">
        <v>2020</v>
      </c>
      <c r="D130" s="55">
        <v>2449</v>
      </c>
      <c r="E130" s="55" t="s">
        <v>418</v>
      </c>
      <c r="F130" s="290" t="s">
        <v>14</v>
      </c>
      <c r="G130" s="287">
        <v>10</v>
      </c>
      <c r="H130" s="104">
        <f>G130*I130</f>
        <v>35500</v>
      </c>
      <c r="I130" s="156">
        <v>3550</v>
      </c>
    </row>
    <row r="131" spans="1:10" s="118" customFormat="1" x14ac:dyDescent="0.2">
      <c r="B131" s="283">
        <v>2021</v>
      </c>
      <c r="C131" s="283">
        <v>2021</v>
      </c>
      <c r="D131" s="55">
        <v>2450</v>
      </c>
      <c r="E131" s="55" t="s">
        <v>556</v>
      </c>
      <c r="F131" s="66" t="s">
        <v>14</v>
      </c>
      <c r="G131" s="287">
        <v>55</v>
      </c>
      <c r="H131" s="104">
        <f>I131*G131</f>
        <v>5500</v>
      </c>
      <c r="I131" s="158">
        <v>100</v>
      </c>
      <c r="J131" s="89"/>
    </row>
    <row r="132" spans="1:10" s="118" customFormat="1" x14ac:dyDescent="0.2">
      <c r="B132" s="283">
        <v>2021</v>
      </c>
      <c r="C132" s="283">
        <v>2021</v>
      </c>
      <c r="D132" s="55">
        <v>2451</v>
      </c>
      <c r="E132" s="55" t="s">
        <v>738</v>
      </c>
      <c r="F132" s="66" t="s">
        <v>14</v>
      </c>
      <c r="G132" s="287">
        <v>5200</v>
      </c>
      <c r="H132" s="104">
        <f>G132*I132</f>
        <v>5200</v>
      </c>
      <c r="I132" s="158">
        <v>1</v>
      </c>
      <c r="J132" s="89"/>
    </row>
    <row r="133" spans="1:10" x14ac:dyDescent="0.2">
      <c r="B133" s="166">
        <v>2020</v>
      </c>
      <c r="C133" s="166">
        <v>2020</v>
      </c>
      <c r="D133" s="55">
        <v>2452</v>
      </c>
      <c r="E133" s="55" t="s">
        <v>33</v>
      </c>
      <c r="F133" s="66" t="s">
        <v>14</v>
      </c>
      <c r="G133" s="287">
        <v>190.26</v>
      </c>
      <c r="H133" s="104">
        <f>I133*G133</f>
        <v>190.26</v>
      </c>
      <c r="I133" s="156">
        <v>1</v>
      </c>
    </row>
    <row r="134" spans="1:10" s="100" customFormat="1" x14ac:dyDescent="0.2">
      <c r="B134" s="166">
        <v>2020</v>
      </c>
      <c r="C134" s="166">
        <v>2020</v>
      </c>
      <c r="D134" s="55">
        <v>2453</v>
      </c>
      <c r="E134" s="55" t="s">
        <v>173</v>
      </c>
      <c r="F134" s="66" t="s">
        <v>14</v>
      </c>
      <c r="G134" s="287">
        <v>528</v>
      </c>
      <c r="H134" s="104">
        <f>G134*I134</f>
        <v>2640</v>
      </c>
      <c r="I134" s="156">
        <v>5</v>
      </c>
      <c r="J134" s="89"/>
    </row>
    <row r="135" spans="1:10" x14ac:dyDescent="0.2">
      <c r="B135" s="283">
        <v>2020</v>
      </c>
      <c r="C135" s="283">
        <v>2020</v>
      </c>
      <c r="D135" s="55">
        <v>2454</v>
      </c>
      <c r="E135" s="55" t="s">
        <v>524</v>
      </c>
      <c r="F135" s="66" t="s">
        <v>14</v>
      </c>
      <c r="G135" s="287">
        <v>10</v>
      </c>
      <c r="H135" s="104">
        <f>G135*I135</f>
        <v>200</v>
      </c>
      <c r="I135" s="158">
        <v>20</v>
      </c>
    </row>
    <row r="136" spans="1:10" s="100" customFormat="1" x14ac:dyDescent="0.2">
      <c r="B136" s="166">
        <v>2020</v>
      </c>
      <c r="C136" s="166">
        <v>2020</v>
      </c>
      <c r="D136" s="166">
        <v>2455</v>
      </c>
      <c r="E136" s="55" t="s">
        <v>739</v>
      </c>
      <c r="F136" s="66" t="s">
        <v>14</v>
      </c>
      <c r="G136" s="287">
        <v>290</v>
      </c>
      <c r="H136" s="104">
        <f>I136*G136</f>
        <v>1450</v>
      </c>
      <c r="I136" s="156">
        <v>5</v>
      </c>
      <c r="J136" s="89"/>
    </row>
    <row r="137" spans="1:10" s="631" customFormat="1" x14ac:dyDescent="0.2">
      <c r="B137" s="283">
        <v>2020</v>
      </c>
      <c r="C137" s="283">
        <v>2020</v>
      </c>
      <c r="D137" s="55">
        <v>2456</v>
      </c>
      <c r="E137" s="55" t="s">
        <v>740</v>
      </c>
      <c r="F137" s="66" t="s">
        <v>14</v>
      </c>
      <c r="G137" s="287">
        <v>25</v>
      </c>
      <c r="H137" s="104">
        <f>G137*I137</f>
        <v>500</v>
      </c>
      <c r="I137" s="158">
        <v>20</v>
      </c>
      <c r="J137" s="89"/>
    </row>
    <row r="138" spans="1:10" s="631" customFormat="1" x14ac:dyDescent="0.2">
      <c r="B138" s="283">
        <v>2021</v>
      </c>
      <c r="C138" s="283">
        <v>2021</v>
      </c>
      <c r="D138" s="55">
        <v>2457</v>
      </c>
      <c r="E138" s="55" t="s">
        <v>580</v>
      </c>
      <c r="F138" s="66" t="s">
        <v>14</v>
      </c>
      <c r="G138" s="287">
        <v>170</v>
      </c>
      <c r="H138" s="104">
        <f>G138*I138</f>
        <v>1700</v>
      </c>
      <c r="I138" s="156">
        <v>10</v>
      </c>
      <c r="J138" s="89"/>
    </row>
    <row r="139" spans="1:10" x14ac:dyDescent="0.2">
      <c r="B139" s="166">
        <v>2015</v>
      </c>
      <c r="C139" s="166">
        <v>2015</v>
      </c>
      <c r="D139" s="55">
        <v>2458</v>
      </c>
      <c r="E139" s="55" t="s">
        <v>497</v>
      </c>
      <c r="F139" s="66" t="s">
        <v>14</v>
      </c>
      <c r="G139" s="287">
        <v>105</v>
      </c>
      <c r="H139" s="104">
        <f>I139*G139</f>
        <v>420</v>
      </c>
      <c r="I139" s="156">
        <v>4</v>
      </c>
    </row>
    <row r="140" spans="1:10" x14ac:dyDescent="0.2">
      <c r="B140" s="283">
        <v>2021</v>
      </c>
      <c r="C140" s="283">
        <v>2021</v>
      </c>
      <c r="D140" s="166">
        <v>2459</v>
      </c>
      <c r="E140" s="166" t="s">
        <v>582</v>
      </c>
      <c r="F140" s="283" t="s">
        <v>235</v>
      </c>
      <c r="G140" s="287">
        <v>790</v>
      </c>
      <c r="H140" s="104">
        <f>G140*I140</f>
        <v>1580</v>
      </c>
      <c r="I140" s="528">
        <v>2</v>
      </c>
    </row>
    <row r="141" spans="1:10" x14ac:dyDescent="0.2">
      <c r="A141" s="89">
        <v>117</v>
      </c>
      <c r="B141" s="283"/>
      <c r="C141" s="283"/>
      <c r="D141" s="66">
        <v>2460</v>
      </c>
      <c r="E141" s="66" t="s">
        <v>338</v>
      </c>
      <c r="F141" s="66"/>
      <c r="G141" s="747"/>
      <c r="H141" s="290"/>
      <c r="I141" s="748"/>
    </row>
    <row r="142" spans="1:10" x14ac:dyDescent="0.2">
      <c r="A142" s="89">
        <v>119</v>
      </c>
      <c r="B142" s="283">
        <v>2020</v>
      </c>
      <c r="C142" s="283">
        <v>2020</v>
      </c>
      <c r="D142" s="55">
        <v>2461</v>
      </c>
      <c r="E142" s="55" t="s">
        <v>542</v>
      </c>
      <c r="F142" s="66" t="s">
        <v>543</v>
      </c>
      <c r="G142" s="287">
        <v>314.14999999999998</v>
      </c>
      <c r="H142" s="104">
        <f>I142*G142</f>
        <v>3141.5</v>
      </c>
      <c r="I142" s="158">
        <v>10</v>
      </c>
    </row>
    <row r="143" spans="1:10" x14ac:dyDescent="0.2">
      <c r="A143" s="89">
        <v>123</v>
      </c>
      <c r="B143" s="283">
        <v>2020</v>
      </c>
      <c r="C143" s="283">
        <v>2020</v>
      </c>
      <c r="D143" s="55">
        <v>2462</v>
      </c>
      <c r="E143" s="55" t="s">
        <v>521</v>
      </c>
      <c r="F143" s="66" t="s">
        <v>14</v>
      </c>
      <c r="G143" s="287">
        <v>942</v>
      </c>
      <c r="H143" s="104">
        <f>G143*I143</f>
        <v>2826</v>
      </c>
      <c r="I143" s="158">
        <v>3</v>
      </c>
    </row>
    <row r="144" spans="1:10" x14ac:dyDescent="0.2">
      <c r="A144" s="89">
        <v>127</v>
      </c>
      <c r="B144" s="283">
        <v>2020</v>
      </c>
      <c r="C144" s="283">
        <v>2020</v>
      </c>
      <c r="D144" s="55">
        <v>2463</v>
      </c>
      <c r="E144" s="55" t="s">
        <v>525</v>
      </c>
      <c r="F144" s="66" t="s">
        <v>45</v>
      </c>
      <c r="G144" s="287">
        <v>512.86</v>
      </c>
      <c r="H144" s="104">
        <f>G144*I144</f>
        <v>20514.400000000001</v>
      </c>
      <c r="I144" s="158">
        <v>40</v>
      </c>
    </row>
    <row r="145" spans="1:15" x14ac:dyDescent="0.2">
      <c r="A145" s="89">
        <v>129</v>
      </c>
      <c r="B145" s="166">
        <v>2020</v>
      </c>
      <c r="C145" s="166">
        <v>2020</v>
      </c>
      <c r="D145" s="55">
        <v>2464</v>
      </c>
      <c r="E145" s="55" t="s">
        <v>741</v>
      </c>
      <c r="F145" s="66" t="s">
        <v>14</v>
      </c>
      <c r="G145" s="287">
        <v>609.84</v>
      </c>
      <c r="H145" s="104">
        <f>I145*G145</f>
        <v>3049.2000000000003</v>
      </c>
      <c r="I145" s="156">
        <v>5</v>
      </c>
    </row>
    <row r="146" spans="1:15" x14ac:dyDescent="0.2">
      <c r="A146" s="89">
        <v>130</v>
      </c>
      <c r="B146" s="283">
        <v>2020</v>
      </c>
      <c r="C146" s="283">
        <v>2020</v>
      </c>
      <c r="D146" s="55">
        <v>2465</v>
      </c>
      <c r="E146" s="55" t="s">
        <v>752</v>
      </c>
      <c r="F146" s="66" t="s">
        <v>14</v>
      </c>
      <c r="G146" s="287">
        <v>235.62</v>
      </c>
      <c r="H146" s="104">
        <f>G146*I146</f>
        <v>28274.400000000001</v>
      </c>
      <c r="I146" s="158">
        <v>120</v>
      </c>
    </row>
    <row r="147" spans="1:15" x14ac:dyDescent="0.2">
      <c r="A147" s="89">
        <v>131</v>
      </c>
      <c r="B147" s="283">
        <v>2020</v>
      </c>
      <c r="C147" s="283">
        <v>2020</v>
      </c>
      <c r="D147" s="55">
        <v>2466</v>
      </c>
      <c r="E147" s="55" t="s">
        <v>522</v>
      </c>
      <c r="F147" s="66" t="s">
        <v>14</v>
      </c>
      <c r="G147" s="287">
        <v>325</v>
      </c>
      <c r="H147" s="104">
        <f>G147*I147</f>
        <v>1950</v>
      </c>
      <c r="I147" s="158">
        <v>6</v>
      </c>
      <c r="O147" s="89" t="s">
        <v>464</v>
      </c>
    </row>
    <row r="148" spans="1:15" x14ac:dyDescent="0.2">
      <c r="A148" s="89">
        <v>132</v>
      </c>
      <c r="B148" s="283">
        <v>2020</v>
      </c>
      <c r="C148" s="283">
        <v>2020</v>
      </c>
      <c r="D148" s="55">
        <v>2467</v>
      </c>
      <c r="E148" s="55" t="s">
        <v>526</v>
      </c>
      <c r="F148" s="66" t="s">
        <v>14</v>
      </c>
      <c r="G148" s="287">
        <v>200</v>
      </c>
      <c r="H148" s="104">
        <f>I148*G148</f>
        <v>800</v>
      </c>
      <c r="I148" s="158">
        <v>4</v>
      </c>
      <c r="O148" s="89" t="s">
        <v>464</v>
      </c>
    </row>
    <row r="149" spans="1:15" x14ac:dyDescent="0.2">
      <c r="A149" s="89">
        <v>133</v>
      </c>
      <c r="B149" s="283">
        <v>2021</v>
      </c>
      <c r="C149" s="283">
        <v>2021</v>
      </c>
      <c r="D149" s="55">
        <v>2468</v>
      </c>
      <c r="E149" s="55" t="s">
        <v>583</v>
      </c>
      <c r="F149" s="66" t="s">
        <v>14</v>
      </c>
      <c r="G149" s="287">
        <v>89</v>
      </c>
      <c r="H149" s="104">
        <f>G149*I149</f>
        <v>1869</v>
      </c>
      <c r="I149" s="156">
        <v>21</v>
      </c>
      <c r="O149" s="89" t="s">
        <v>464</v>
      </c>
    </row>
    <row r="150" spans="1:15" x14ac:dyDescent="0.2">
      <c r="A150" s="89">
        <v>134</v>
      </c>
      <c r="B150" s="283">
        <v>2020</v>
      </c>
      <c r="C150" s="283">
        <v>2020</v>
      </c>
      <c r="D150" s="55">
        <v>2469</v>
      </c>
      <c r="E150" s="55" t="s">
        <v>441</v>
      </c>
      <c r="F150" s="66" t="s">
        <v>14</v>
      </c>
      <c r="G150" s="287">
        <v>390.6</v>
      </c>
      <c r="H150" s="104">
        <f>G150*I150</f>
        <v>1562.4</v>
      </c>
      <c r="I150" s="158">
        <v>4</v>
      </c>
      <c r="O150" s="89" t="s">
        <v>464</v>
      </c>
    </row>
    <row r="151" spans="1:15" x14ac:dyDescent="0.2">
      <c r="A151" s="89">
        <v>135</v>
      </c>
      <c r="B151" s="283">
        <v>2021</v>
      </c>
      <c r="C151" s="283">
        <v>2021</v>
      </c>
      <c r="D151" s="55">
        <v>2470</v>
      </c>
      <c r="E151" s="55" t="s">
        <v>753</v>
      </c>
      <c r="F151" s="55" t="s">
        <v>14</v>
      </c>
      <c r="G151" s="287">
        <v>8.5</v>
      </c>
      <c r="H151" s="104">
        <f t="shared" ref="H151:H161" si="6">I151*G151</f>
        <v>8500</v>
      </c>
      <c r="I151" s="158">
        <v>1000</v>
      </c>
      <c r="O151" s="89" t="s">
        <v>464</v>
      </c>
    </row>
    <row r="152" spans="1:15" x14ac:dyDescent="0.2">
      <c r="A152" s="89">
        <v>136</v>
      </c>
      <c r="B152" s="283">
        <v>2021</v>
      </c>
      <c r="C152" s="283">
        <v>2021</v>
      </c>
      <c r="D152" s="55">
        <v>2471</v>
      </c>
      <c r="E152" s="55" t="s">
        <v>754</v>
      </c>
      <c r="F152" s="55" t="s">
        <v>14</v>
      </c>
      <c r="G152" s="287">
        <v>14.16</v>
      </c>
      <c r="H152" s="104">
        <f t="shared" si="6"/>
        <v>141.6</v>
      </c>
      <c r="I152" s="158">
        <v>10</v>
      </c>
      <c r="O152" s="89" t="s">
        <v>464</v>
      </c>
    </row>
    <row r="153" spans="1:15" x14ac:dyDescent="0.2">
      <c r="A153" s="89">
        <v>137</v>
      </c>
      <c r="B153" s="283">
        <v>2021</v>
      </c>
      <c r="C153" s="283">
        <v>2021</v>
      </c>
      <c r="D153" s="55">
        <v>2472</v>
      </c>
      <c r="E153" s="55" t="s">
        <v>755</v>
      </c>
      <c r="F153" s="55" t="s">
        <v>14</v>
      </c>
      <c r="G153" s="287">
        <v>967.6</v>
      </c>
      <c r="H153" s="104">
        <f t="shared" si="6"/>
        <v>967.6</v>
      </c>
      <c r="I153" s="158">
        <v>1</v>
      </c>
      <c r="O153" s="89" t="s">
        <v>464</v>
      </c>
    </row>
    <row r="154" spans="1:15" x14ac:dyDescent="0.2">
      <c r="B154" s="283">
        <v>2021</v>
      </c>
      <c r="C154" s="283">
        <v>2021</v>
      </c>
      <c r="D154" s="55">
        <v>2473</v>
      </c>
      <c r="E154" s="55" t="s">
        <v>756</v>
      </c>
      <c r="F154" s="55" t="s">
        <v>14</v>
      </c>
      <c r="G154" s="287">
        <v>11.8</v>
      </c>
      <c r="H154" s="104">
        <f t="shared" si="6"/>
        <v>236</v>
      </c>
      <c r="I154" s="158">
        <v>20</v>
      </c>
    </row>
    <row r="155" spans="1:15" x14ac:dyDescent="0.2">
      <c r="A155" s="89">
        <v>71</v>
      </c>
      <c r="B155" s="283">
        <v>2021</v>
      </c>
      <c r="C155" s="283">
        <v>2021</v>
      </c>
      <c r="D155" s="55">
        <v>2474</v>
      </c>
      <c r="E155" s="55" t="s">
        <v>757</v>
      </c>
      <c r="F155" s="55" t="s">
        <v>14</v>
      </c>
      <c r="G155" s="287">
        <v>601.79999999999995</v>
      </c>
      <c r="H155" s="104">
        <f t="shared" si="6"/>
        <v>601.79999999999995</v>
      </c>
      <c r="I155" s="158">
        <v>1</v>
      </c>
    </row>
    <row r="156" spans="1:15" x14ac:dyDescent="0.2">
      <c r="B156" s="283">
        <v>2021</v>
      </c>
      <c r="C156" s="283">
        <v>2021</v>
      </c>
      <c r="D156" s="55">
        <v>2475</v>
      </c>
      <c r="E156" s="55" t="s">
        <v>758</v>
      </c>
      <c r="F156" s="55" t="s">
        <v>10</v>
      </c>
      <c r="G156" s="287">
        <v>601.79999999999995</v>
      </c>
      <c r="H156" s="104">
        <f t="shared" si="6"/>
        <v>601.79999999999995</v>
      </c>
      <c r="I156" s="158">
        <v>1</v>
      </c>
    </row>
    <row r="157" spans="1:15" x14ac:dyDescent="0.2">
      <c r="A157" s="89">
        <v>106</v>
      </c>
      <c r="B157" s="283">
        <v>2021</v>
      </c>
      <c r="C157" s="283">
        <v>2021</v>
      </c>
      <c r="D157" s="55">
        <v>2476</v>
      </c>
      <c r="E157" s="55" t="s">
        <v>759</v>
      </c>
      <c r="F157" s="55" t="s">
        <v>14</v>
      </c>
      <c r="G157" s="287">
        <v>59</v>
      </c>
      <c r="H157" s="104">
        <f t="shared" si="6"/>
        <v>590</v>
      </c>
      <c r="I157" s="158">
        <v>10</v>
      </c>
    </row>
    <row r="158" spans="1:15" x14ac:dyDescent="0.2">
      <c r="A158" s="89">
        <v>150</v>
      </c>
      <c r="B158" s="283">
        <v>2021</v>
      </c>
      <c r="C158" s="283">
        <v>2021</v>
      </c>
      <c r="D158" s="55">
        <v>2477</v>
      </c>
      <c r="E158" s="55" t="s">
        <v>760</v>
      </c>
      <c r="F158" s="55" t="s">
        <v>14</v>
      </c>
      <c r="G158" s="287">
        <v>153.4</v>
      </c>
      <c r="H158" s="104">
        <f t="shared" si="6"/>
        <v>1227.2</v>
      </c>
      <c r="I158" s="158">
        <v>8</v>
      </c>
    </row>
    <row r="159" spans="1:15" x14ac:dyDescent="0.2">
      <c r="B159" s="283">
        <v>2021</v>
      </c>
      <c r="C159" s="283">
        <v>2021</v>
      </c>
      <c r="D159" s="55">
        <v>2478</v>
      </c>
      <c r="E159" s="55" t="s">
        <v>761</v>
      </c>
      <c r="F159" s="55" t="s">
        <v>14</v>
      </c>
      <c r="G159" s="287">
        <v>825</v>
      </c>
      <c r="H159" s="104">
        <f t="shared" si="6"/>
        <v>37125</v>
      </c>
      <c r="I159" s="158">
        <v>45</v>
      </c>
    </row>
    <row r="160" spans="1:15" x14ac:dyDescent="0.2">
      <c r="A160" s="89">
        <v>36</v>
      </c>
      <c r="B160" s="283">
        <v>2021</v>
      </c>
      <c r="C160" s="283">
        <v>2021</v>
      </c>
      <c r="D160" s="55">
        <v>2479</v>
      </c>
      <c r="E160" s="55" t="s">
        <v>285</v>
      </c>
      <c r="F160" s="55" t="s">
        <v>14</v>
      </c>
      <c r="G160" s="287"/>
      <c r="H160" s="104">
        <f t="shared" si="6"/>
        <v>0</v>
      </c>
      <c r="I160" s="158">
        <v>3</v>
      </c>
    </row>
    <row r="161" spans="2:9" x14ac:dyDescent="0.2">
      <c r="B161" s="283">
        <v>2021</v>
      </c>
      <c r="C161" s="283">
        <v>2021</v>
      </c>
      <c r="D161" s="55">
        <v>2480</v>
      </c>
      <c r="E161" s="55" t="s">
        <v>23</v>
      </c>
      <c r="F161" s="66" t="s">
        <v>37</v>
      </c>
      <c r="G161" s="287">
        <v>258</v>
      </c>
      <c r="H161" s="104">
        <f t="shared" si="6"/>
        <v>3870</v>
      </c>
      <c r="I161" s="156">
        <v>15</v>
      </c>
    </row>
    <row r="162" spans="2:9" x14ac:dyDescent="0.2">
      <c r="B162" s="283">
        <v>2121</v>
      </c>
      <c r="C162" s="283">
        <v>2121</v>
      </c>
      <c r="D162" s="55">
        <v>2481</v>
      </c>
      <c r="E162" s="55" t="s">
        <v>552</v>
      </c>
      <c r="F162" s="66" t="s">
        <v>14</v>
      </c>
      <c r="G162" s="287">
        <v>3.08</v>
      </c>
      <c r="H162" s="104">
        <f>G162*I162</f>
        <v>3067.6800000000003</v>
      </c>
      <c r="I162" s="158">
        <v>996</v>
      </c>
    </row>
    <row r="163" spans="2:9" x14ac:dyDescent="0.2">
      <c r="B163" s="283">
        <v>2021</v>
      </c>
      <c r="C163" s="283">
        <v>2021</v>
      </c>
      <c r="D163" s="55">
        <v>2482</v>
      </c>
      <c r="E163" s="55" t="s">
        <v>762</v>
      </c>
      <c r="F163" s="55" t="s">
        <v>14</v>
      </c>
      <c r="G163" s="287">
        <v>1517.5</v>
      </c>
      <c r="H163" s="104">
        <f t="shared" ref="H163:H180" si="7">I163*G163</f>
        <v>97120</v>
      </c>
      <c r="I163" s="158">
        <v>64</v>
      </c>
    </row>
    <row r="164" spans="2:9" x14ac:dyDescent="0.2">
      <c r="B164" s="283">
        <v>2018</v>
      </c>
      <c r="C164" s="283">
        <v>2018</v>
      </c>
      <c r="D164" s="55">
        <v>2483</v>
      </c>
      <c r="E164" s="553" t="s">
        <v>330</v>
      </c>
      <c r="F164" s="66" t="s">
        <v>14</v>
      </c>
      <c r="G164" s="287">
        <v>210</v>
      </c>
      <c r="H164" s="104">
        <f t="shared" si="7"/>
        <v>1470</v>
      </c>
      <c r="I164" s="156">
        <v>7</v>
      </c>
    </row>
    <row r="165" spans="2:9" x14ac:dyDescent="0.2">
      <c r="B165" s="283">
        <v>2021</v>
      </c>
      <c r="C165" s="283">
        <v>2021</v>
      </c>
      <c r="D165" s="55">
        <v>2484</v>
      </c>
      <c r="E165" s="55" t="s">
        <v>763</v>
      </c>
      <c r="F165" s="55" t="s">
        <v>14</v>
      </c>
      <c r="G165" s="287">
        <v>5546</v>
      </c>
      <c r="H165" s="104">
        <f t="shared" si="7"/>
        <v>22184</v>
      </c>
      <c r="I165" s="158">
        <v>4</v>
      </c>
    </row>
    <row r="166" spans="2:9" x14ac:dyDescent="0.2">
      <c r="B166" s="283">
        <v>2018</v>
      </c>
      <c r="C166" s="283">
        <v>2018</v>
      </c>
      <c r="D166" s="55">
        <v>2485</v>
      </c>
      <c r="E166" s="553" t="s">
        <v>329</v>
      </c>
      <c r="F166" s="66" t="s">
        <v>14</v>
      </c>
      <c r="G166" s="287">
        <v>426.62</v>
      </c>
      <c r="H166" s="104">
        <f t="shared" si="7"/>
        <v>3412.96</v>
      </c>
      <c r="I166" s="156">
        <v>8</v>
      </c>
    </row>
    <row r="167" spans="2:9" x14ac:dyDescent="0.2">
      <c r="B167" s="283">
        <v>2018</v>
      </c>
      <c r="C167" s="283">
        <v>2018</v>
      </c>
      <c r="D167" s="55">
        <v>2486</v>
      </c>
      <c r="E167" s="553" t="s">
        <v>332</v>
      </c>
      <c r="F167" s="66" t="s">
        <v>14</v>
      </c>
      <c r="G167" s="287">
        <v>426.62</v>
      </c>
      <c r="H167" s="104">
        <f t="shared" si="7"/>
        <v>853.24</v>
      </c>
      <c r="I167" s="156">
        <v>2</v>
      </c>
    </row>
    <row r="168" spans="2:9" x14ac:dyDescent="0.2">
      <c r="B168" s="283">
        <v>2021</v>
      </c>
      <c r="C168" s="283">
        <v>2021</v>
      </c>
      <c r="D168" s="55">
        <v>2487</v>
      </c>
      <c r="E168" s="55" t="s">
        <v>764</v>
      </c>
      <c r="F168" s="55" t="s">
        <v>14</v>
      </c>
      <c r="G168" s="287">
        <v>3500</v>
      </c>
      <c r="H168" s="104">
        <v>3500</v>
      </c>
      <c r="I168" s="158">
        <v>1</v>
      </c>
    </row>
    <row r="169" spans="2:9" x14ac:dyDescent="0.2">
      <c r="B169" s="283">
        <v>2021</v>
      </c>
      <c r="C169" s="283">
        <v>2021</v>
      </c>
      <c r="D169" s="55">
        <v>2488</v>
      </c>
      <c r="E169" s="55" t="s">
        <v>765</v>
      </c>
      <c r="F169" s="55" t="s">
        <v>40</v>
      </c>
      <c r="G169" s="287">
        <v>2101.33</v>
      </c>
      <c r="H169" s="104">
        <f t="shared" si="7"/>
        <v>42026.6</v>
      </c>
      <c r="I169" s="158">
        <v>20</v>
      </c>
    </row>
    <row r="170" spans="2:9" x14ac:dyDescent="0.2">
      <c r="B170" s="283">
        <v>2021</v>
      </c>
      <c r="C170" s="283">
        <v>2021</v>
      </c>
      <c r="D170" s="55">
        <v>2489</v>
      </c>
      <c r="E170" s="55" t="s">
        <v>766</v>
      </c>
      <c r="F170" s="55" t="s">
        <v>433</v>
      </c>
      <c r="G170" s="287">
        <v>2834.24</v>
      </c>
      <c r="H170" s="104">
        <f t="shared" si="7"/>
        <v>56684.799999999996</v>
      </c>
      <c r="I170" s="158">
        <v>20</v>
      </c>
    </row>
    <row r="171" spans="2:9" x14ac:dyDescent="0.2">
      <c r="B171" s="283">
        <v>2021</v>
      </c>
      <c r="C171" s="283">
        <v>2021</v>
      </c>
      <c r="D171" s="55">
        <v>2490</v>
      </c>
      <c r="E171" s="55" t="s">
        <v>767</v>
      </c>
      <c r="F171" s="55" t="s">
        <v>433</v>
      </c>
      <c r="G171" s="287">
        <v>2682.41</v>
      </c>
      <c r="H171" s="104">
        <f t="shared" si="7"/>
        <v>40236.149999999994</v>
      </c>
      <c r="I171" s="158">
        <v>15</v>
      </c>
    </row>
    <row r="172" spans="2:9" x14ac:dyDescent="0.2">
      <c r="B172" s="283">
        <v>2021</v>
      </c>
      <c r="C172" s="283">
        <v>2021</v>
      </c>
      <c r="D172" s="55">
        <v>2491</v>
      </c>
      <c r="E172" s="55" t="s">
        <v>768</v>
      </c>
      <c r="F172" s="55" t="s">
        <v>433</v>
      </c>
      <c r="G172" s="287">
        <v>2337.56</v>
      </c>
      <c r="H172" s="104">
        <f t="shared" si="7"/>
        <v>11687.8</v>
      </c>
      <c r="I172" s="158">
        <v>5</v>
      </c>
    </row>
    <row r="173" spans="2:9" x14ac:dyDescent="0.2">
      <c r="B173" s="283">
        <v>2021</v>
      </c>
      <c r="C173" s="283">
        <v>2021</v>
      </c>
      <c r="D173" s="55">
        <v>2492</v>
      </c>
      <c r="E173" s="55" t="s">
        <v>769</v>
      </c>
      <c r="F173" s="55" t="s">
        <v>40</v>
      </c>
      <c r="G173" s="287">
        <v>541.51</v>
      </c>
      <c r="H173" s="104">
        <f t="shared" si="7"/>
        <v>2707.55</v>
      </c>
      <c r="I173" s="158">
        <v>5</v>
      </c>
    </row>
    <row r="174" spans="2:9" x14ac:dyDescent="0.2">
      <c r="B174" s="283">
        <v>2021</v>
      </c>
      <c r="C174" s="283">
        <v>2021</v>
      </c>
      <c r="D174" s="55">
        <v>2493</v>
      </c>
      <c r="E174" s="66" t="s">
        <v>770</v>
      </c>
      <c r="F174" s="55" t="s">
        <v>433</v>
      </c>
      <c r="G174" s="287">
        <v>2758.32</v>
      </c>
      <c r="H174" s="104">
        <f t="shared" si="7"/>
        <v>55166.400000000001</v>
      </c>
      <c r="I174" s="158">
        <v>20</v>
      </c>
    </row>
    <row r="175" spans="2:9" x14ac:dyDescent="0.2">
      <c r="B175" s="283">
        <v>2021</v>
      </c>
      <c r="C175" s="283">
        <v>2021</v>
      </c>
      <c r="D175" s="55">
        <v>2494</v>
      </c>
      <c r="E175" s="55" t="s">
        <v>771</v>
      </c>
      <c r="F175" s="55" t="s">
        <v>14</v>
      </c>
      <c r="G175" s="287">
        <v>129.80000000000001</v>
      </c>
      <c r="H175" s="104">
        <f t="shared" si="7"/>
        <v>1947.0000000000002</v>
      </c>
      <c r="I175" s="158">
        <v>15</v>
      </c>
    </row>
    <row r="176" spans="2:9" x14ac:dyDescent="0.2">
      <c r="B176" s="283">
        <v>2021</v>
      </c>
      <c r="C176" s="283">
        <v>2021</v>
      </c>
      <c r="D176" s="55">
        <v>2495</v>
      </c>
      <c r="E176" s="55" t="s">
        <v>772</v>
      </c>
      <c r="F176" s="55" t="s">
        <v>773</v>
      </c>
      <c r="G176" s="287">
        <v>35.4</v>
      </c>
      <c r="H176" s="104">
        <f t="shared" si="7"/>
        <v>708</v>
      </c>
      <c r="I176" s="158">
        <v>20</v>
      </c>
    </row>
    <row r="177" spans="1:20" x14ac:dyDescent="0.2">
      <c r="B177" s="283">
        <v>2021</v>
      </c>
      <c r="C177" s="283">
        <v>2021</v>
      </c>
      <c r="D177" s="55">
        <v>2496</v>
      </c>
      <c r="E177" s="55" t="s">
        <v>774</v>
      </c>
      <c r="F177" s="55" t="s">
        <v>14</v>
      </c>
      <c r="G177" s="287">
        <v>1180</v>
      </c>
      <c r="H177" s="104">
        <f t="shared" si="7"/>
        <v>3540</v>
      </c>
      <c r="I177" s="158">
        <v>3</v>
      </c>
    </row>
    <row r="178" spans="1:20" x14ac:dyDescent="0.2">
      <c r="B178" s="283">
        <v>2021</v>
      </c>
      <c r="C178" s="283">
        <v>2021</v>
      </c>
      <c r="D178" s="55">
        <v>2497</v>
      </c>
      <c r="E178" s="55" t="s">
        <v>775</v>
      </c>
      <c r="F178" s="55" t="s">
        <v>14</v>
      </c>
      <c r="G178" s="287">
        <v>90.95</v>
      </c>
      <c r="H178" s="104">
        <f t="shared" si="7"/>
        <v>272.85000000000002</v>
      </c>
      <c r="I178" s="158">
        <v>3</v>
      </c>
    </row>
    <row r="179" spans="1:20" x14ac:dyDescent="0.2">
      <c r="B179" s="283">
        <v>2021</v>
      </c>
      <c r="C179" s="283">
        <v>2021</v>
      </c>
      <c r="D179" s="55">
        <v>2498</v>
      </c>
      <c r="E179" s="55" t="s">
        <v>776</v>
      </c>
      <c r="F179" s="55" t="s">
        <v>14</v>
      </c>
      <c r="G179" s="287">
        <v>66.03</v>
      </c>
      <c r="H179" s="104">
        <f t="shared" si="7"/>
        <v>198.09</v>
      </c>
      <c r="I179" s="158">
        <v>3</v>
      </c>
    </row>
    <row r="180" spans="1:20" x14ac:dyDescent="0.2">
      <c r="B180" s="283">
        <v>2021</v>
      </c>
      <c r="C180" s="283">
        <v>2021</v>
      </c>
      <c r="D180" s="55">
        <v>2499</v>
      </c>
      <c r="E180" s="55" t="s">
        <v>777</v>
      </c>
      <c r="F180" s="55" t="s">
        <v>40</v>
      </c>
      <c r="G180" s="287">
        <v>933.59</v>
      </c>
      <c r="H180" s="104">
        <f t="shared" si="7"/>
        <v>1867.18</v>
      </c>
      <c r="I180" s="158">
        <v>2</v>
      </c>
    </row>
    <row r="181" spans="1:20" ht="12" x14ac:dyDescent="0.2">
      <c r="A181" s="382">
        <v>155</v>
      </c>
      <c r="B181" s="283">
        <v>2020</v>
      </c>
      <c r="C181" s="283">
        <v>2020</v>
      </c>
      <c r="D181" s="55">
        <v>2500</v>
      </c>
      <c r="E181" s="66" t="s">
        <v>737</v>
      </c>
      <c r="F181" s="66" t="s">
        <v>41</v>
      </c>
      <c r="G181" s="287">
        <v>175</v>
      </c>
      <c r="H181" s="104">
        <f>G181*I181</f>
        <v>25550</v>
      </c>
      <c r="I181" s="158">
        <v>146</v>
      </c>
    </row>
    <row r="182" spans="1:20" ht="12" x14ac:dyDescent="0.2">
      <c r="A182" s="382"/>
      <c r="B182" s="283">
        <v>2020</v>
      </c>
      <c r="C182" s="283">
        <v>2020</v>
      </c>
      <c r="D182" s="55">
        <v>2501</v>
      </c>
      <c r="E182" s="66" t="s">
        <v>439</v>
      </c>
      <c r="F182" s="66" t="s">
        <v>41</v>
      </c>
      <c r="G182" s="287">
        <v>175.01</v>
      </c>
      <c r="H182" s="104">
        <f>G182*I182</f>
        <v>875.05</v>
      </c>
      <c r="I182" s="158">
        <v>5</v>
      </c>
    </row>
    <row r="183" spans="1:20" ht="12" x14ac:dyDescent="0.2">
      <c r="A183" s="382"/>
      <c r="B183" s="283">
        <v>2021</v>
      </c>
      <c r="C183" s="283">
        <v>2021</v>
      </c>
      <c r="D183" s="55">
        <v>2502</v>
      </c>
      <c r="E183" s="553" t="s">
        <v>591</v>
      </c>
      <c r="F183" s="66" t="s">
        <v>41</v>
      </c>
      <c r="G183" s="287">
        <v>223</v>
      </c>
      <c r="H183" s="104">
        <f>I183*G183</f>
        <v>94998</v>
      </c>
      <c r="I183" s="158">
        <v>426</v>
      </c>
    </row>
    <row r="184" spans="1:20" ht="12" x14ac:dyDescent="0.2">
      <c r="A184" s="382"/>
      <c r="B184" s="283">
        <v>2021</v>
      </c>
      <c r="C184" s="283">
        <v>2021</v>
      </c>
      <c r="D184" s="55">
        <v>2503</v>
      </c>
      <c r="E184" s="553" t="s">
        <v>590</v>
      </c>
      <c r="F184" s="66" t="s">
        <v>41</v>
      </c>
      <c r="G184" s="287">
        <v>301</v>
      </c>
      <c r="H184" s="104">
        <f>I184*G184</f>
        <v>125517</v>
      </c>
      <c r="I184" s="158">
        <v>417</v>
      </c>
    </row>
    <row r="185" spans="1:20" ht="12" x14ac:dyDescent="0.2">
      <c r="A185" s="382"/>
      <c r="B185" s="283">
        <v>2018</v>
      </c>
      <c r="C185" s="283">
        <v>2018</v>
      </c>
      <c r="D185" s="55">
        <v>2504</v>
      </c>
      <c r="E185" s="66" t="s">
        <v>100</v>
      </c>
      <c r="F185" s="66" t="s">
        <v>41</v>
      </c>
      <c r="G185" s="287">
        <v>144.1</v>
      </c>
      <c r="H185" s="104">
        <f>I185*G185</f>
        <v>43374.1</v>
      </c>
      <c r="I185" s="156">
        <v>301</v>
      </c>
    </row>
    <row r="186" spans="1:20" ht="12" x14ac:dyDescent="0.2">
      <c r="A186" s="382"/>
      <c r="B186" s="166">
        <v>2021</v>
      </c>
      <c r="C186" s="166">
        <v>2021</v>
      </c>
      <c r="D186" s="166">
        <v>2505</v>
      </c>
      <c r="E186" s="553" t="s">
        <v>438</v>
      </c>
      <c r="F186" s="283" t="s">
        <v>557</v>
      </c>
      <c r="G186" s="287">
        <v>100</v>
      </c>
      <c r="H186" s="104">
        <f>G186*I186</f>
        <v>22900</v>
      </c>
      <c r="I186" s="728">
        <v>229</v>
      </c>
    </row>
    <row r="187" spans="1:20" x14ac:dyDescent="0.2">
      <c r="A187" s="89">
        <v>157</v>
      </c>
      <c r="B187" s="283">
        <v>2018</v>
      </c>
      <c r="C187" s="283">
        <v>2018</v>
      </c>
      <c r="D187" s="55">
        <v>2506</v>
      </c>
      <c r="E187" s="66" t="s">
        <v>104</v>
      </c>
      <c r="F187" s="66" t="s">
        <v>105</v>
      </c>
      <c r="G187" s="287">
        <v>95.7</v>
      </c>
      <c r="H187" s="104">
        <f>I187*G187</f>
        <v>5167.8</v>
      </c>
      <c r="I187" s="156">
        <v>54</v>
      </c>
    </row>
    <row r="188" spans="1:20" s="302" customFormat="1" x14ac:dyDescent="0.2">
      <c r="B188" s="283">
        <v>2020</v>
      </c>
      <c r="C188" s="283">
        <v>2020</v>
      </c>
      <c r="D188" s="55">
        <v>2507</v>
      </c>
      <c r="E188" s="66" t="s">
        <v>493</v>
      </c>
      <c r="F188" s="66" t="s">
        <v>41</v>
      </c>
      <c r="G188" s="287">
        <v>230.01</v>
      </c>
      <c r="H188" s="104">
        <f>G188*I188</f>
        <v>80963.51999999999</v>
      </c>
      <c r="I188" s="158">
        <v>352</v>
      </c>
      <c r="J188" s="89"/>
      <c r="K188" s="89"/>
      <c r="L188" s="89"/>
      <c r="M188" s="560"/>
      <c r="N188" s="560"/>
      <c r="O188" s="560"/>
      <c r="P188" s="560"/>
      <c r="Q188" s="560"/>
      <c r="R188" s="560"/>
      <c r="S188" s="560"/>
      <c r="T188" s="560"/>
    </row>
    <row r="189" spans="1:20" s="302" customFormat="1" x14ac:dyDescent="0.2">
      <c r="A189" s="89">
        <v>158</v>
      </c>
      <c r="B189" s="283">
        <v>2020</v>
      </c>
      <c r="C189" s="283">
        <v>2020</v>
      </c>
      <c r="D189" s="55">
        <v>2508</v>
      </c>
      <c r="E189" s="55" t="s">
        <v>131</v>
      </c>
      <c r="F189" s="66" t="s">
        <v>14</v>
      </c>
      <c r="G189" s="287">
        <v>3.98</v>
      </c>
      <c r="H189" s="104">
        <f>I189*G189</f>
        <v>322.38</v>
      </c>
      <c r="I189" s="156">
        <v>81</v>
      </c>
      <c r="J189" s="89"/>
      <c r="K189" s="89"/>
      <c r="L189" s="89"/>
      <c r="M189" s="560"/>
      <c r="N189" s="560"/>
      <c r="O189" s="560"/>
      <c r="P189" s="560"/>
      <c r="Q189" s="560"/>
      <c r="R189" s="560"/>
      <c r="S189" s="560"/>
      <c r="T189" s="560"/>
    </row>
    <row r="190" spans="1:20" x14ac:dyDescent="0.2">
      <c r="A190" s="89">
        <v>162</v>
      </c>
      <c r="B190" s="283">
        <v>2021</v>
      </c>
      <c r="C190" s="283">
        <v>2021</v>
      </c>
      <c r="D190" s="55">
        <v>2509</v>
      </c>
      <c r="E190" s="55" t="s">
        <v>728</v>
      </c>
      <c r="F190" s="66" t="s">
        <v>14</v>
      </c>
      <c r="G190" s="287">
        <v>1.41</v>
      </c>
      <c r="H190" s="104">
        <f>G190*I190</f>
        <v>805.1099999999999</v>
      </c>
      <c r="I190" s="158">
        <v>571</v>
      </c>
    </row>
    <row r="191" spans="1:20" ht="13.5" thickBot="1" x14ac:dyDescent="0.25">
      <c r="B191" s="283">
        <v>2021</v>
      </c>
      <c r="C191" s="283">
        <v>2021</v>
      </c>
      <c r="D191" s="55">
        <v>2510</v>
      </c>
      <c r="E191" s="166" t="s">
        <v>573</v>
      </c>
      <c r="F191" s="759" t="s">
        <v>14</v>
      </c>
      <c r="G191" s="760">
        <v>57.25</v>
      </c>
      <c r="H191" s="761">
        <f>G191*I191</f>
        <v>973.25</v>
      </c>
      <c r="I191" s="762">
        <v>17</v>
      </c>
      <c r="J191" s="37"/>
    </row>
    <row r="192" spans="1:20" ht="4.5" customHeight="1" x14ac:dyDescent="0.2">
      <c r="B192" s="302"/>
      <c r="C192" s="302"/>
      <c r="F192" s="763"/>
      <c r="G192" s="764"/>
      <c r="H192" s="765"/>
      <c r="I192" s="766"/>
      <c r="K192" s="100"/>
      <c r="L192" s="100"/>
    </row>
    <row r="193" spans="2:14" ht="14.25" customHeight="1" thickBot="1" x14ac:dyDescent="0.3">
      <c r="D193" s="118"/>
      <c r="E193" s="118"/>
      <c r="F193" s="767"/>
      <c r="G193" s="769" t="s">
        <v>780</v>
      </c>
      <c r="H193" s="770">
        <f>SUM(H7:H192)</f>
        <v>3670102.8699999982</v>
      </c>
      <c r="I193" s="768"/>
    </row>
    <row r="194" spans="2:14" x14ac:dyDescent="0.2">
      <c r="D194" s="118"/>
      <c r="E194" s="118"/>
      <c r="F194" s="118"/>
      <c r="G194" s="598"/>
      <c r="H194" s="610"/>
      <c r="I194" s="580"/>
    </row>
    <row r="195" spans="2:14" ht="12.75" x14ac:dyDescent="0.2">
      <c r="B195" s="756" t="s">
        <v>456</v>
      </c>
      <c r="D195" s="72"/>
      <c r="E195" s="72"/>
      <c r="F195" s="72" t="s">
        <v>363</v>
      </c>
      <c r="G195" s="597"/>
      <c r="H195" s="74"/>
      <c r="I195" s="555"/>
      <c r="K195" s="100"/>
      <c r="L195" s="100"/>
      <c r="N195" s="89" t="s">
        <v>610</v>
      </c>
    </row>
    <row r="196" spans="2:14" x14ac:dyDescent="0.2">
      <c r="D196" s="118"/>
      <c r="E196" s="118"/>
      <c r="F196" s="118"/>
      <c r="G196" s="598"/>
      <c r="H196" s="120"/>
      <c r="K196" s="100"/>
      <c r="L196" s="100"/>
    </row>
    <row r="197" spans="2:14" x14ac:dyDescent="0.2">
      <c r="D197" s="118"/>
      <c r="E197" s="118"/>
      <c r="F197" s="118"/>
      <c r="G197" s="598"/>
      <c r="H197" s="120"/>
      <c r="K197" s="100"/>
      <c r="L197" s="100"/>
    </row>
    <row r="198" spans="2:14" x14ac:dyDescent="0.2">
      <c r="D198" s="118"/>
      <c r="E198" s="118"/>
      <c r="F198" s="118"/>
      <c r="G198" s="598"/>
      <c r="H198" s="120"/>
    </row>
    <row r="199" spans="2:14" ht="15" x14ac:dyDescent="0.25">
      <c r="B199" s="757" t="s">
        <v>360</v>
      </c>
      <c r="C199" s="757"/>
      <c r="D199" s="294"/>
      <c r="E199" s="294"/>
      <c r="F199" s="296" t="s">
        <v>343</v>
      </c>
      <c r="G199" s="599"/>
      <c r="H199" s="297"/>
      <c r="I199" s="556"/>
    </row>
    <row r="200" spans="2:14" ht="12.75" x14ac:dyDescent="0.2">
      <c r="B200" s="758" t="s">
        <v>450</v>
      </c>
      <c r="C200" s="758"/>
      <c r="D200" s="72"/>
      <c r="E200" s="37"/>
      <c r="F200" s="57" t="s">
        <v>362</v>
      </c>
      <c r="G200" s="600"/>
      <c r="H200" s="74"/>
      <c r="I200" s="555"/>
    </row>
    <row r="201" spans="2:14" s="37" customFormat="1" ht="12.75" x14ac:dyDescent="0.2">
      <c r="B201" s="756"/>
      <c r="C201" s="756"/>
      <c r="D201" s="118"/>
      <c r="E201" s="118"/>
      <c r="F201" s="89"/>
      <c r="G201" s="593"/>
      <c r="H201" s="115"/>
      <c r="I201" s="513"/>
      <c r="J201" s="89"/>
      <c r="K201" s="89"/>
      <c r="L201" s="89"/>
    </row>
    <row r="202" spans="2:14" x14ac:dyDescent="0.2">
      <c r="B202" s="302"/>
      <c r="C202" s="302"/>
    </row>
    <row r="203" spans="2:14" x14ac:dyDescent="0.2">
      <c r="B203" s="302"/>
      <c r="C203" s="302"/>
    </row>
    <row r="204" spans="2:14" x14ac:dyDescent="0.2">
      <c r="B204" s="302"/>
      <c r="C204" s="302"/>
      <c r="F204" s="115"/>
    </row>
    <row r="205" spans="2:14" x14ac:dyDescent="0.2">
      <c r="B205" s="302"/>
      <c r="C205" s="302"/>
      <c r="F205" s="115"/>
    </row>
    <row r="206" spans="2:14" s="168" customFormat="1" ht="15" x14ac:dyDescent="0.25">
      <c r="B206" s="302"/>
      <c r="C206" s="302"/>
      <c r="D206" s="89"/>
      <c r="E206" s="89"/>
      <c r="F206" s="115"/>
      <c r="G206" s="593"/>
      <c r="H206" s="115"/>
      <c r="I206" s="513"/>
      <c r="J206" s="89"/>
      <c r="K206" s="89"/>
      <c r="L206" s="89"/>
    </row>
    <row r="207" spans="2:14" s="37" customFormat="1" ht="12.75" x14ac:dyDescent="0.2">
      <c r="B207" s="302"/>
      <c r="C207" s="302"/>
      <c r="D207" s="89"/>
      <c r="E207" s="89"/>
      <c r="F207" s="115"/>
      <c r="G207" s="593"/>
      <c r="H207" s="115"/>
      <c r="I207" s="513"/>
      <c r="J207" s="89"/>
      <c r="K207" s="89"/>
      <c r="L207" s="89"/>
    </row>
    <row r="208" spans="2:14" x14ac:dyDescent="0.2">
      <c r="B208" s="302"/>
      <c r="C208" s="302"/>
      <c r="F208" s="115"/>
    </row>
    <row r="209" spans="2:12" x14ac:dyDescent="0.2">
      <c r="B209" s="302"/>
      <c r="C209" s="302"/>
      <c r="F209" s="115"/>
    </row>
    <row r="210" spans="2:12" x14ac:dyDescent="0.2">
      <c r="B210" s="302"/>
      <c r="C210" s="302"/>
      <c r="F210" s="115"/>
    </row>
    <row r="211" spans="2:12" ht="12.75" x14ac:dyDescent="0.2">
      <c r="B211" s="302"/>
      <c r="C211" s="302"/>
      <c r="F211" s="115"/>
      <c r="K211" s="37"/>
      <c r="L211" s="37"/>
    </row>
    <row r="212" spans="2:12" x14ac:dyDescent="0.2">
      <c r="B212" s="302"/>
      <c r="C212" s="302"/>
      <c r="F212" s="115"/>
    </row>
    <row r="213" spans="2:12" x14ac:dyDescent="0.2">
      <c r="B213" s="302"/>
      <c r="C213" s="302"/>
      <c r="F213" s="115"/>
    </row>
    <row r="214" spans="2:12" ht="12.75" x14ac:dyDescent="0.2">
      <c r="B214" s="302"/>
      <c r="C214" s="302"/>
      <c r="F214" s="115"/>
      <c r="K214" s="37"/>
      <c r="L214" s="37"/>
    </row>
    <row r="215" spans="2:12" x14ac:dyDescent="0.2">
      <c r="B215" s="302"/>
      <c r="C215" s="302"/>
      <c r="F215" s="115"/>
    </row>
    <row r="216" spans="2:12" x14ac:dyDescent="0.2">
      <c r="B216" s="302"/>
      <c r="C216" s="302"/>
      <c r="F216" s="115"/>
    </row>
    <row r="217" spans="2:12" x14ac:dyDescent="0.2">
      <c r="B217" s="302"/>
      <c r="C217" s="302"/>
      <c r="F217" s="115"/>
    </row>
    <row r="218" spans="2:12" x14ac:dyDescent="0.2">
      <c r="B218" s="302"/>
      <c r="C218" s="302"/>
      <c r="F218" s="115"/>
    </row>
    <row r="219" spans="2:12" x14ac:dyDescent="0.2">
      <c r="B219" s="302"/>
      <c r="C219" s="302"/>
      <c r="F219" s="115"/>
    </row>
    <row r="220" spans="2:12" x14ac:dyDescent="0.2">
      <c r="B220" s="302"/>
      <c r="C220" s="302"/>
      <c r="F220" s="115"/>
    </row>
    <row r="221" spans="2:12" x14ac:dyDescent="0.2">
      <c r="B221" s="302"/>
      <c r="C221" s="302"/>
      <c r="F221" s="115"/>
    </row>
    <row r="222" spans="2:12" x14ac:dyDescent="0.2">
      <c r="B222" s="302"/>
      <c r="C222" s="302"/>
      <c r="F222" s="115"/>
    </row>
    <row r="223" spans="2:12" x14ac:dyDescent="0.2">
      <c r="B223" s="302"/>
      <c r="C223" s="302"/>
      <c r="F223" s="115"/>
    </row>
    <row r="224" spans="2:12" x14ac:dyDescent="0.2">
      <c r="B224" s="302"/>
      <c r="C224" s="302"/>
      <c r="F224" s="115"/>
    </row>
    <row r="225" spans="2:6" x14ac:dyDescent="0.2">
      <c r="B225" s="302"/>
      <c r="C225" s="302"/>
      <c r="F225" s="115"/>
    </row>
    <row r="226" spans="2:6" x14ac:dyDescent="0.2">
      <c r="B226" s="302"/>
      <c r="C226" s="302"/>
      <c r="F226" s="115"/>
    </row>
    <row r="227" spans="2:6" x14ac:dyDescent="0.2">
      <c r="B227" s="302"/>
      <c r="C227" s="302"/>
      <c r="F227" s="115"/>
    </row>
    <row r="228" spans="2:6" x14ac:dyDescent="0.2">
      <c r="B228" s="302"/>
      <c r="C228" s="302"/>
      <c r="F228" s="115"/>
    </row>
    <row r="229" spans="2:6" x14ac:dyDescent="0.2">
      <c r="B229" s="302"/>
      <c r="C229" s="302"/>
      <c r="F229" s="115"/>
    </row>
    <row r="230" spans="2:6" x14ac:dyDescent="0.2">
      <c r="B230" s="302"/>
      <c r="C230" s="302"/>
      <c r="F230" s="115"/>
    </row>
    <row r="231" spans="2:6" x14ac:dyDescent="0.2">
      <c r="B231" s="302"/>
      <c r="C231" s="302"/>
      <c r="F231" s="115"/>
    </row>
    <row r="232" spans="2:6" x14ac:dyDescent="0.2">
      <c r="B232" s="302"/>
      <c r="C232" s="302"/>
      <c r="F232" s="115"/>
    </row>
    <row r="233" spans="2:6" x14ac:dyDescent="0.2">
      <c r="B233" s="302"/>
      <c r="C233" s="302"/>
      <c r="F233" s="115"/>
    </row>
    <row r="234" spans="2:6" x14ac:dyDescent="0.2">
      <c r="B234" s="302"/>
      <c r="C234" s="302"/>
      <c r="F234" s="115"/>
    </row>
    <row r="235" spans="2:6" x14ac:dyDescent="0.2">
      <c r="B235" s="302"/>
      <c r="C235" s="302"/>
      <c r="F235" s="115"/>
    </row>
    <row r="236" spans="2:6" x14ac:dyDescent="0.2">
      <c r="B236" s="302"/>
      <c r="C236" s="302"/>
      <c r="F236" s="115"/>
    </row>
    <row r="237" spans="2:6" x14ac:dyDescent="0.2">
      <c r="B237" s="302"/>
      <c r="C237" s="302"/>
      <c r="F237" s="115"/>
    </row>
    <row r="238" spans="2:6" x14ac:dyDescent="0.2">
      <c r="B238" s="302"/>
      <c r="C238" s="302"/>
      <c r="F238" s="115"/>
    </row>
    <row r="239" spans="2:6" x14ac:dyDescent="0.2">
      <c r="B239" s="302"/>
      <c r="C239" s="302"/>
      <c r="F239" s="115"/>
    </row>
    <row r="240" spans="2:6" x14ac:dyDescent="0.2">
      <c r="B240" s="302"/>
      <c r="C240" s="302"/>
      <c r="F240" s="115"/>
    </row>
    <row r="241" spans="2:6" x14ac:dyDescent="0.2">
      <c r="B241" s="302"/>
      <c r="C241" s="302"/>
      <c r="F241" s="115"/>
    </row>
    <row r="242" spans="2:6" x14ac:dyDescent="0.2">
      <c r="B242" s="302"/>
      <c r="C242" s="302"/>
      <c r="F242" s="115"/>
    </row>
    <row r="243" spans="2:6" x14ac:dyDescent="0.2">
      <c r="B243" s="302"/>
      <c r="C243" s="302"/>
      <c r="F243" s="115"/>
    </row>
    <row r="244" spans="2:6" x14ac:dyDescent="0.2">
      <c r="B244" s="302"/>
      <c r="C244" s="302"/>
      <c r="F244" s="115"/>
    </row>
    <row r="245" spans="2:6" x14ac:dyDescent="0.2">
      <c r="B245" s="302"/>
      <c r="C245" s="302"/>
      <c r="F245" s="115"/>
    </row>
    <row r="246" spans="2:6" x14ac:dyDescent="0.2">
      <c r="B246" s="302"/>
      <c r="C246" s="302"/>
      <c r="F246" s="115"/>
    </row>
    <row r="247" spans="2:6" x14ac:dyDescent="0.2">
      <c r="B247" s="302"/>
      <c r="C247" s="302"/>
      <c r="F247" s="115"/>
    </row>
    <row r="248" spans="2:6" x14ac:dyDescent="0.2">
      <c r="B248" s="302"/>
      <c r="C248" s="302"/>
      <c r="F248" s="115"/>
    </row>
    <row r="249" spans="2:6" x14ac:dyDescent="0.2">
      <c r="B249" s="302"/>
      <c r="C249" s="302"/>
      <c r="F249" s="115"/>
    </row>
    <row r="250" spans="2:6" x14ac:dyDescent="0.2">
      <c r="B250" s="302"/>
      <c r="C250" s="302"/>
      <c r="F250" s="115"/>
    </row>
    <row r="251" spans="2:6" x14ac:dyDescent="0.2">
      <c r="B251" s="302"/>
      <c r="C251" s="302"/>
      <c r="F251" s="115"/>
    </row>
    <row r="252" spans="2:6" x14ac:dyDescent="0.2">
      <c r="B252" s="302"/>
      <c r="C252" s="302"/>
      <c r="F252" s="115"/>
    </row>
    <row r="253" spans="2:6" x14ac:dyDescent="0.2">
      <c r="B253" s="302"/>
      <c r="C253" s="302"/>
      <c r="F253" s="115"/>
    </row>
    <row r="254" spans="2:6" x14ac:dyDescent="0.2">
      <c r="B254" s="302"/>
      <c r="C254" s="302"/>
      <c r="F254" s="115"/>
    </row>
    <row r="255" spans="2:6" x14ac:dyDescent="0.2">
      <c r="B255" s="302"/>
      <c r="C255" s="302"/>
      <c r="F255" s="115"/>
    </row>
    <row r="256" spans="2:6" x14ac:dyDescent="0.2">
      <c r="B256" s="302"/>
      <c r="C256" s="302"/>
      <c r="F256" s="115"/>
    </row>
    <row r="257" spans="2:6" x14ac:dyDescent="0.2">
      <c r="B257" s="302"/>
      <c r="C257" s="302"/>
      <c r="F257" s="115"/>
    </row>
    <row r="258" spans="2:6" x14ac:dyDescent="0.2">
      <c r="B258" s="302"/>
      <c r="C258" s="302"/>
      <c r="F258" s="115"/>
    </row>
    <row r="259" spans="2:6" x14ac:dyDescent="0.2">
      <c r="B259" s="302"/>
      <c r="C259" s="302"/>
      <c r="F259" s="115"/>
    </row>
    <row r="260" spans="2:6" x14ac:dyDescent="0.2">
      <c r="B260" s="302"/>
      <c r="C260" s="302"/>
      <c r="F260" s="115"/>
    </row>
    <row r="261" spans="2:6" x14ac:dyDescent="0.2">
      <c r="B261" s="302"/>
      <c r="C261" s="302"/>
      <c r="F261" s="115"/>
    </row>
    <row r="262" spans="2:6" x14ac:dyDescent="0.2">
      <c r="B262" s="302"/>
      <c r="C262" s="302"/>
      <c r="F262" s="115"/>
    </row>
    <row r="263" spans="2:6" x14ac:dyDescent="0.2">
      <c r="B263" s="302"/>
      <c r="C263" s="302"/>
      <c r="F263" s="115"/>
    </row>
    <row r="264" spans="2:6" x14ac:dyDescent="0.2">
      <c r="B264" s="302"/>
      <c r="C264" s="302"/>
      <c r="F264" s="115"/>
    </row>
    <row r="265" spans="2:6" x14ac:dyDescent="0.2">
      <c r="B265" s="302"/>
      <c r="C265" s="302"/>
      <c r="F265" s="115"/>
    </row>
    <row r="266" spans="2:6" x14ac:dyDescent="0.2">
      <c r="B266" s="302"/>
      <c r="C266" s="302"/>
      <c r="F266" s="115"/>
    </row>
    <row r="267" spans="2:6" x14ac:dyDescent="0.2">
      <c r="B267" s="302"/>
      <c r="C267" s="302"/>
      <c r="F267" s="115"/>
    </row>
    <row r="268" spans="2:6" x14ac:dyDescent="0.2">
      <c r="B268" s="302"/>
      <c r="C268" s="302"/>
      <c r="F268" s="115"/>
    </row>
    <row r="269" spans="2:6" x14ac:dyDescent="0.2">
      <c r="B269" s="302"/>
      <c r="C269" s="302"/>
      <c r="F269" s="115"/>
    </row>
    <row r="270" spans="2:6" x14ac:dyDescent="0.2">
      <c r="B270" s="302"/>
      <c r="C270" s="302"/>
      <c r="F270" s="115"/>
    </row>
    <row r="271" spans="2:6" x14ac:dyDescent="0.2">
      <c r="B271" s="302"/>
      <c r="C271" s="302"/>
      <c r="F271" s="115"/>
    </row>
    <row r="272" spans="2:6" x14ac:dyDescent="0.2">
      <c r="B272" s="302"/>
      <c r="C272" s="302"/>
      <c r="F272" s="115"/>
    </row>
    <row r="273" spans="2:6" x14ac:dyDescent="0.2">
      <c r="B273" s="302"/>
      <c r="C273" s="302"/>
      <c r="F273" s="115"/>
    </row>
    <row r="274" spans="2:6" x14ac:dyDescent="0.2">
      <c r="B274" s="302"/>
      <c r="C274" s="302"/>
      <c r="F274" s="115"/>
    </row>
    <row r="275" spans="2:6" x14ac:dyDescent="0.2">
      <c r="B275" s="302"/>
      <c r="C275" s="302"/>
      <c r="F275" s="115"/>
    </row>
    <row r="276" spans="2:6" x14ac:dyDescent="0.2">
      <c r="B276" s="302"/>
      <c r="C276" s="302"/>
      <c r="F276" s="115"/>
    </row>
    <row r="277" spans="2:6" x14ac:dyDescent="0.2">
      <c r="B277" s="302"/>
      <c r="C277" s="302"/>
      <c r="F277" s="115"/>
    </row>
    <row r="278" spans="2:6" x14ac:dyDescent="0.2">
      <c r="B278" s="302"/>
      <c r="C278" s="302"/>
      <c r="F278" s="115"/>
    </row>
    <row r="279" spans="2:6" x14ac:dyDescent="0.2">
      <c r="B279" s="302"/>
      <c r="C279" s="302"/>
      <c r="F279" s="115"/>
    </row>
    <row r="280" spans="2:6" x14ac:dyDescent="0.2">
      <c r="B280" s="302"/>
      <c r="C280" s="302"/>
      <c r="F280" s="115"/>
    </row>
    <row r="281" spans="2:6" x14ac:dyDescent="0.2">
      <c r="B281" s="302"/>
      <c r="C281" s="302"/>
      <c r="F281" s="115"/>
    </row>
    <row r="282" spans="2:6" x14ac:dyDescent="0.2">
      <c r="B282" s="302"/>
      <c r="C282" s="302"/>
      <c r="F282" s="115"/>
    </row>
    <row r="283" spans="2:6" x14ac:dyDescent="0.2">
      <c r="B283" s="302"/>
      <c r="C283" s="302"/>
      <c r="F283" s="115"/>
    </row>
    <row r="284" spans="2:6" x14ac:dyDescent="0.2">
      <c r="B284" s="302"/>
      <c r="C284" s="302"/>
      <c r="F284" s="115"/>
    </row>
    <row r="285" spans="2:6" x14ac:dyDescent="0.2">
      <c r="B285" s="302"/>
      <c r="C285" s="302"/>
      <c r="F285" s="115"/>
    </row>
    <row r="286" spans="2:6" x14ac:dyDescent="0.2">
      <c r="B286" s="302"/>
      <c r="C286" s="302"/>
      <c r="F286" s="115"/>
    </row>
    <row r="287" spans="2:6" x14ac:dyDescent="0.2">
      <c r="B287" s="302"/>
      <c r="C287" s="302"/>
      <c r="F287" s="115"/>
    </row>
    <row r="288" spans="2:6" x14ac:dyDescent="0.2">
      <c r="B288" s="302"/>
      <c r="C288" s="302"/>
      <c r="F288" s="115"/>
    </row>
    <row r="289" spans="2:6" x14ac:dyDescent="0.2">
      <c r="B289" s="302"/>
      <c r="C289" s="302"/>
      <c r="F289" s="115"/>
    </row>
    <row r="290" spans="2:6" x14ac:dyDescent="0.2">
      <c r="B290" s="302"/>
      <c r="C290" s="302"/>
      <c r="F290" s="115"/>
    </row>
    <row r="291" spans="2:6" x14ac:dyDescent="0.2">
      <c r="B291" s="302"/>
      <c r="C291" s="302"/>
      <c r="F291" s="115"/>
    </row>
    <row r="292" spans="2:6" x14ac:dyDescent="0.2">
      <c r="B292" s="302"/>
      <c r="C292" s="302"/>
      <c r="F292" s="115"/>
    </row>
    <row r="293" spans="2:6" x14ac:dyDescent="0.2">
      <c r="B293" s="302"/>
      <c r="C293" s="302"/>
      <c r="F293" s="115"/>
    </row>
    <row r="294" spans="2:6" x14ac:dyDescent="0.2">
      <c r="B294" s="302"/>
      <c r="C294" s="302"/>
      <c r="F294" s="115"/>
    </row>
    <row r="295" spans="2:6" x14ac:dyDescent="0.2">
      <c r="B295" s="302"/>
      <c r="C295" s="302"/>
      <c r="F295" s="115"/>
    </row>
    <row r="296" spans="2:6" x14ac:dyDescent="0.2">
      <c r="B296" s="302"/>
      <c r="C296" s="302"/>
      <c r="F296" s="115"/>
    </row>
    <row r="297" spans="2:6" x14ac:dyDescent="0.2">
      <c r="B297" s="302"/>
      <c r="C297" s="302"/>
      <c r="F297" s="115"/>
    </row>
    <row r="298" spans="2:6" x14ac:dyDescent="0.2">
      <c r="B298" s="302"/>
      <c r="C298" s="302"/>
      <c r="F298" s="115"/>
    </row>
    <row r="299" spans="2:6" x14ac:dyDescent="0.2">
      <c r="B299" s="302"/>
      <c r="C299" s="302"/>
      <c r="F299" s="115"/>
    </row>
    <row r="300" spans="2:6" x14ac:dyDescent="0.2">
      <c r="B300" s="302"/>
      <c r="C300" s="302"/>
      <c r="F300" s="115"/>
    </row>
    <row r="301" spans="2:6" x14ac:dyDescent="0.2">
      <c r="B301" s="302"/>
      <c r="C301" s="302"/>
      <c r="F301" s="115"/>
    </row>
    <row r="302" spans="2:6" x14ac:dyDescent="0.2">
      <c r="B302" s="302"/>
      <c r="C302" s="302"/>
      <c r="F302" s="115"/>
    </row>
    <row r="303" spans="2:6" x14ac:dyDescent="0.2">
      <c r="B303" s="302"/>
      <c r="C303" s="302"/>
      <c r="F303" s="115"/>
    </row>
    <row r="304" spans="2:6" x14ac:dyDescent="0.2">
      <c r="B304" s="302"/>
      <c r="C304" s="302"/>
      <c r="F304" s="115"/>
    </row>
    <row r="305" spans="2:6" x14ac:dyDescent="0.2">
      <c r="B305" s="302"/>
      <c r="C305" s="302"/>
      <c r="F305" s="115"/>
    </row>
    <row r="306" spans="2:6" x14ac:dyDescent="0.2">
      <c r="B306" s="302"/>
      <c r="C306" s="302"/>
      <c r="F306" s="115"/>
    </row>
    <row r="307" spans="2:6" x14ac:dyDescent="0.2">
      <c r="B307" s="302"/>
      <c r="C307" s="302"/>
      <c r="F307" s="115"/>
    </row>
    <row r="308" spans="2:6" x14ac:dyDescent="0.2">
      <c r="B308" s="302"/>
      <c r="C308" s="302"/>
      <c r="F308" s="115"/>
    </row>
    <row r="309" spans="2:6" x14ac:dyDescent="0.2">
      <c r="B309" s="302"/>
      <c r="C309" s="302"/>
      <c r="F309" s="115"/>
    </row>
    <row r="310" spans="2:6" x14ac:dyDescent="0.2">
      <c r="B310" s="302"/>
      <c r="C310" s="302"/>
      <c r="F310" s="115"/>
    </row>
    <row r="311" spans="2:6" x14ac:dyDescent="0.2">
      <c r="B311" s="302"/>
      <c r="C311" s="302"/>
      <c r="F311" s="115"/>
    </row>
    <row r="312" spans="2:6" x14ac:dyDescent="0.2">
      <c r="B312" s="302"/>
      <c r="C312" s="302"/>
      <c r="F312" s="115"/>
    </row>
    <row r="313" spans="2:6" x14ac:dyDescent="0.2">
      <c r="B313" s="302"/>
      <c r="C313" s="302"/>
      <c r="F313" s="115"/>
    </row>
    <row r="314" spans="2:6" x14ac:dyDescent="0.2">
      <c r="B314" s="302"/>
      <c r="C314" s="302"/>
      <c r="F314" s="115"/>
    </row>
    <row r="315" spans="2:6" x14ac:dyDescent="0.2">
      <c r="B315" s="302"/>
      <c r="C315" s="302"/>
      <c r="F315" s="115"/>
    </row>
    <row r="316" spans="2:6" x14ac:dyDescent="0.2">
      <c r="B316" s="302"/>
      <c r="C316" s="302"/>
      <c r="F316" s="115"/>
    </row>
    <row r="317" spans="2:6" x14ac:dyDescent="0.2">
      <c r="B317" s="302"/>
      <c r="C317" s="302"/>
      <c r="F317" s="115"/>
    </row>
    <row r="318" spans="2:6" x14ac:dyDescent="0.2">
      <c r="B318" s="302"/>
      <c r="C318" s="302"/>
      <c r="F318" s="115"/>
    </row>
    <row r="319" spans="2:6" x14ac:dyDescent="0.2">
      <c r="B319" s="302"/>
      <c r="C319" s="302"/>
      <c r="F319" s="115"/>
    </row>
    <row r="320" spans="2:6" x14ac:dyDescent="0.2">
      <c r="B320" s="302"/>
      <c r="C320" s="302"/>
      <c r="F320" s="115"/>
    </row>
    <row r="321" spans="2:6" x14ac:dyDescent="0.2">
      <c r="B321" s="302"/>
      <c r="C321" s="302"/>
      <c r="F321" s="115"/>
    </row>
    <row r="322" spans="2:6" x14ac:dyDescent="0.2">
      <c r="B322" s="302"/>
      <c r="C322" s="302"/>
      <c r="F322" s="115"/>
    </row>
    <row r="323" spans="2:6" x14ac:dyDescent="0.2">
      <c r="B323" s="302"/>
      <c r="C323" s="302"/>
      <c r="F323" s="115"/>
    </row>
    <row r="324" spans="2:6" x14ac:dyDescent="0.2">
      <c r="B324" s="302"/>
      <c r="C324" s="302"/>
      <c r="F324" s="115"/>
    </row>
    <row r="325" spans="2:6" x14ac:dyDescent="0.2">
      <c r="B325" s="302"/>
      <c r="C325" s="302"/>
      <c r="F325" s="115"/>
    </row>
    <row r="326" spans="2:6" x14ac:dyDescent="0.2">
      <c r="B326" s="302"/>
      <c r="C326" s="302"/>
      <c r="F326" s="115"/>
    </row>
    <row r="327" spans="2:6" x14ac:dyDescent="0.2">
      <c r="B327" s="302"/>
      <c r="C327" s="302"/>
      <c r="F327" s="115"/>
    </row>
    <row r="328" spans="2:6" x14ac:dyDescent="0.2">
      <c r="B328" s="302"/>
      <c r="C328" s="302"/>
      <c r="F328" s="115"/>
    </row>
    <row r="329" spans="2:6" x14ac:dyDescent="0.2">
      <c r="B329" s="302"/>
      <c r="C329" s="302"/>
      <c r="F329" s="115"/>
    </row>
    <row r="330" spans="2:6" x14ac:dyDescent="0.2">
      <c r="B330" s="302"/>
      <c r="C330" s="302"/>
      <c r="F330" s="115"/>
    </row>
    <row r="331" spans="2:6" x14ac:dyDescent="0.2">
      <c r="B331" s="302"/>
      <c r="C331" s="302"/>
      <c r="F331" s="115"/>
    </row>
    <row r="332" spans="2:6" x14ac:dyDescent="0.2">
      <c r="B332" s="302"/>
      <c r="C332" s="302"/>
      <c r="F332" s="115"/>
    </row>
    <row r="333" spans="2:6" x14ac:dyDescent="0.2">
      <c r="B333" s="302"/>
      <c r="C333" s="302"/>
      <c r="F333" s="115"/>
    </row>
    <row r="334" spans="2:6" x14ac:dyDescent="0.2">
      <c r="B334" s="302"/>
      <c r="C334" s="302"/>
      <c r="F334" s="115"/>
    </row>
    <row r="335" spans="2:6" x14ac:dyDescent="0.2">
      <c r="B335" s="302"/>
      <c r="C335" s="302"/>
      <c r="F335" s="115"/>
    </row>
    <row r="336" spans="2:6" x14ac:dyDescent="0.2">
      <c r="B336" s="302"/>
      <c r="C336" s="302"/>
      <c r="F336" s="115"/>
    </row>
    <row r="337" spans="2:6" x14ac:dyDescent="0.2">
      <c r="B337" s="302"/>
      <c r="C337" s="302"/>
      <c r="F337" s="115"/>
    </row>
    <row r="338" spans="2:6" x14ac:dyDescent="0.2">
      <c r="B338" s="302"/>
      <c r="C338" s="302"/>
      <c r="F338" s="115"/>
    </row>
    <row r="339" spans="2:6" x14ac:dyDescent="0.2">
      <c r="B339" s="302"/>
      <c r="C339" s="302"/>
      <c r="F339" s="115"/>
    </row>
    <row r="340" spans="2:6" x14ac:dyDescent="0.2">
      <c r="B340" s="302"/>
      <c r="C340" s="302"/>
      <c r="F340" s="115"/>
    </row>
    <row r="341" spans="2:6" x14ac:dyDescent="0.2">
      <c r="B341" s="302"/>
      <c r="C341" s="302"/>
      <c r="F341" s="115"/>
    </row>
    <row r="342" spans="2:6" x14ac:dyDescent="0.2">
      <c r="B342" s="302"/>
      <c r="C342" s="302"/>
      <c r="F342" s="115"/>
    </row>
    <row r="343" spans="2:6" x14ac:dyDescent="0.2">
      <c r="B343" s="302"/>
      <c r="C343" s="302"/>
      <c r="F343" s="115"/>
    </row>
    <row r="344" spans="2:6" x14ac:dyDescent="0.2">
      <c r="B344" s="302"/>
      <c r="C344" s="302"/>
      <c r="F344" s="115"/>
    </row>
    <row r="345" spans="2:6" x14ac:dyDescent="0.2">
      <c r="B345" s="302"/>
      <c r="C345" s="302"/>
      <c r="F345" s="115"/>
    </row>
    <row r="346" spans="2:6" x14ac:dyDescent="0.2">
      <c r="B346" s="302"/>
      <c r="C346" s="302"/>
      <c r="F346" s="115"/>
    </row>
  </sheetData>
  <sortState ref="B8:I200">
    <sortCondition ref="D8:D200"/>
  </sortState>
  <mergeCells count="3">
    <mergeCell ref="B1:H1"/>
    <mergeCell ref="B2:H2"/>
    <mergeCell ref="B3:H3"/>
  </mergeCell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0"/>
  <sheetViews>
    <sheetView workbookViewId="0">
      <selection activeCell="H24" sqref="H24"/>
    </sheetView>
  </sheetViews>
  <sheetFormatPr baseColWidth="10" defaultRowHeight="12" x14ac:dyDescent="0.2"/>
  <cols>
    <col min="1" max="1" width="8.5703125" style="706" customWidth="1"/>
    <col min="2" max="2" width="9.7109375" style="23" customWidth="1"/>
    <col min="3" max="3" width="23" style="23" customWidth="1"/>
    <col min="4" max="4" width="32.28515625" style="23" customWidth="1"/>
    <col min="5" max="5" width="10" style="707" customWidth="1"/>
    <col min="6" max="16384" width="11.42578125" style="23"/>
  </cols>
  <sheetData>
    <row r="2" spans="1:5" s="697" customFormat="1" x14ac:dyDescent="0.2">
      <c r="A2" s="696"/>
      <c r="B2" s="697" t="s">
        <v>627</v>
      </c>
      <c r="E2" s="698"/>
    </row>
    <row r="3" spans="1:5" s="697" customFormat="1" x14ac:dyDescent="0.2">
      <c r="A3" s="696"/>
      <c r="B3" s="697" t="s">
        <v>628</v>
      </c>
      <c r="E3" s="698"/>
    </row>
    <row r="5" spans="1:5" s="696" customFormat="1" x14ac:dyDescent="0.2">
      <c r="A5" s="699" t="s">
        <v>629</v>
      </c>
      <c r="B5" s="699" t="s">
        <v>630</v>
      </c>
      <c r="C5" s="699" t="s">
        <v>631</v>
      </c>
      <c r="D5" s="699" t="s">
        <v>632</v>
      </c>
      <c r="E5" s="700" t="s">
        <v>633</v>
      </c>
    </row>
    <row r="6" spans="1:5" s="696" customFormat="1" x14ac:dyDescent="0.2">
      <c r="A6" s="699"/>
      <c r="B6" s="701"/>
      <c r="C6" s="701"/>
      <c r="D6" s="701"/>
      <c r="E6" s="702"/>
    </row>
    <row r="7" spans="1:5" x14ac:dyDescent="0.2">
      <c r="A7" s="17">
        <v>18537</v>
      </c>
      <c r="B7" s="703">
        <v>43774</v>
      </c>
      <c r="C7" s="701" t="s">
        <v>634</v>
      </c>
      <c r="D7" s="704" t="s">
        <v>635</v>
      </c>
      <c r="E7" s="705">
        <v>54507.83</v>
      </c>
    </row>
    <row r="8" spans="1:5" x14ac:dyDescent="0.2">
      <c r="A8" s="17"/>
      <c r="B8" s="703"/>
      <c r="C8" s="701"/>
      <c r="D8" s="704"/>
      <c r="E8" s="705"/>
    </row>
    <row r="9" spans="1:5" x14ac:dyDescent="0.2">
      <c r="A9" s="17" t="s">
        <v>515</v>
      </c>
      <c r="B9" s="703">
        <v>43812</v>
      </c>
      <c r="C9" s="701" t="s">
        <v>636</v>
      </c>
      <c r="D9" s="704" t="s">
        <v>637</v>
      </c>
      <c r="E9" s="705">
        <v>5799.39</v>
      </c>
    </row>
    <row r="10" spans="1:5" x14ac:dyDescent="0.2">
      <c r="A10" s="17"/>
      <c r="B10" s="703"/>
      <c r="C10" s="701"/>
      <c r="D10" s="704"/>
      <c r="E10" s="705"/>
    </row>
    <row r="11" spans="1:5" x14ac:dyDescent="0.2">
      <c r="A11" s="17">
        <v>18838</v>
      </c>
      <c r="B11" s="703">
        <v>44076</v>
      </c>
      <c r="C11" s="701" t="s">
        <v>638</v>
      </c>
      <c r="D11" s="704" t="s">
        <v>639</v>
      </c>
      <c r="E11" s="705">
        <v>63012</v>
      </c>
    </row>
    <row r="12" spans="1:5" x14ac:dyDescent="0.2">
      <c r="A12" s="17"/>
      <c r="B12" s="703"/>
      <c r="C12" s="701"/>
      <c r="D12" s="704"/>
      <c r="E12" s="705"/>
    </row>
    <row r="13" spans="1:5" x14ac:dyDescent="0.2">
      <c r="A13" s="17">
        <v>19014</v>
      </c>
      <c r="B13" s="703">
        <v>44266</v>
      </c>
      <c r="C13" s="701" t="s">
        <v>640</v>
      </c>
      <c r="D13" s="704" t="s">
        <v>641</v>
      </c>
      <c r="E13" s="705">
        <v>649267.9</v>
      </c>
    </row>
    <row r="14" spans="1:5" x14ac:dyDescent="0.2">
      <c r="A14" s="17"/>
      <c r="B14" s="703"/>
      <c r="C14" s="701"/>
      <c r="D14" s="704"/>
      <c r="E14" s="705"/>
    </row>
    <row r="15" spans="1:5" x14ac:dyDescent="0.2">
      <c r="A15" s="17">
        <v>19017</v>
      </c>
      <c r="B15" s="703">
        <v>44271</v>
      </c>
      <c r="C15" s="701" t="s">
        <v>634</v>
      </c>
      <c r="D15" s="704" t="s">
        <v>642</v>
      </c>
      <c r="E15" s="705">
        <v>570022.6</v>
      </c>
    </row>
    <row r="16" spans="1:5" x14ac:dyDescent="0.2">
      <c r="A16" s="17"/>
      <c r="B16" s="703"/>
      <c r="C16" s="701"/>
      <c r="D16" s="704"/>
      <c r="E16" s="705"/>
    </row>
    <row r="17" spans="1:5" x14ac:dyDescent="0.2">
      <c r="A17" s="17">
        <v>19089</v>
      </c>
      <c r="B17" s="703">
        <v>44330</v>
      </c>
      <c r="C17" s="701" t="s">
        <v>643</v>
      </c>
      <c r="D17" s="704" t="s">
        <v>644</v>
      </c>
      <c r="E17" s="705">
        <v>192481.13</v>
      </c>
    </row>
    <row r="18" spans="1:5" x14ac:dyDescent="0.2">
      <c r="A18" s="17"/>
      <c r="B18" s="703"/>
      <c r="C18" s="701"/>
      <c r="D18" s="704"/>
      <c r="E18" s="705"/>
    </row>
    <row r="19" spans="1:5" x14ac:dyDescent="0.2">
      <c r="A19" s="17">
        <v>19163</v>
      </c>
      <c r="B19" s="703">
        <v>44368</v>
      </c>
      <c r="C19" s="701" t="s">
        <v>634</v>
      </c>
      <c r="D19" s="704" t="s">
        <v>645</v>
      </c>
      <c r="E19" s="705">
        <v>368910.23</v>
      </c>
    </row>
    <row r="20" spans="1:5" x14ac:dyDescent="0.2">
      <c r="A20" s="17"/>
      <c r="B20" s="703"/>
      <c r="C20" s="701"/>
      <c r="D20" s="704"/>
      <c r="E20" s="70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0"/>
  <sheetViews>
    <sheetView topLeftCell="A223" workbookViewId="0">
      <selection activeCell="B226" sqref="B226"/>
    </sheetView>
  </sheetViews>
  <sheetFormatPr baseColWidth="10" defaultRowHeight="12.75" x14ac:dyDescent="0.2"/>
  <cols>
    <col min="1" max="1" width="10.7109375" style="37" customWidth="1"/>
    <col min="2" max="2" width="7.140625" style="37" customWidth="1"/>
    <col min="3" max="3" width="9.85546875" style="56" customWidth="1"/>
    <col min="4" max="4" width="34.140625" style="37" customWidth="1"/>
    <col min="5" max="5" width="10.5703125" style="37" customWidth="1"/>
    <col min="6" max="6" width="9.28515625" style="57" customWidth="1"/>
    <col min="7" max="7" width="14.140625" style="57" customWidth="1"/>
    <col min="8" max="8" width="11.42578125" style="65"/>
    <col min="9" max="9" width="12.28515625" style="65" customWidth="1"/>
    <col min="10" max="10" width="11.42578125" style="83" hidden="1" customWidth="1"/>
    <col min="11" max="11" width="11.42578125" style="37"/>
    <col min="12" max="12" width="5.140625" style="37" customWidth="1"/>
    <col min="13" max="16384" width="11.42578125" style="37"/>
  </cols>
  <sheetData>
    <row r="1" spans="1:12" s="76" customFormat="1" ht="23.25" x14ac:dyDescent="0.35">
      <c r="A1" s="814" t="s">
        <v>51</v>
      </c>
      <c r="B1" s="814"/>
      <c r="C1" s="814"/>
      <c r="D1" s="814"/>
      <c r="E1" s="814"/>
      <c r="F1" s="814"/>
      <c r="G1" s="814"/>
      <c r="H1" s="814"/>
      <c r="I1" s="814"/>
      <c r="J1" s="814"/>
    </row>
    <row r="2" spans="1:12" s="80" customFormat="1" ht="21" x14ac:dyDescent="0.35">
      <c r="A2" s="812" t="s">
        <v>54</v>
      </c>
      <c r="B2" s="812"/>
      <c r="C2" s="812"/>
      <c r="D2" s="812"/>
      <c r="E2" s="812"/>
      <c r="F2" s="812"/>
      <c r="G2" s="812"/>
      <c r="H2" s="812"/>
      <c r="I2" s="812"/>
      <c r="J2" s="812"/>
    </row>
    <row r="3" spans="1:12" s="76" customFormat="1" ht="15.75" x14ac:dyDescent="0.25">
      <c r="A3" s="815" t="s">
        <v>52</v>
      </c>
      <c r="B3" s="815"/>
      <c r="C3" s="815"/>
      <c r="D3" s="815"/>
      <c r="E3" s="815"/>
      <c r="F3" s="815"/>
      <c r="G3" s="815"/>
      <c r="H3" s="815"/>
      <c r="I3" s="815"/>
      <c r="J3" s="815"/>
    </row>
    <row r="4" spans="1:12" s="76" customFormat="1" ht="15.75" x14ac:dyDescent="0.25">
      <c r="A4" s="815" t="s">
        <v>53</v>
      </c>
      <c r="B4" s="815"/>
      <c r="C4" s="815"/>
      <c r="D4" s="815"/>
      <c r="E4" s="815"/>
      <c r="F4" s="815"/>
      <c r="G4" s="815"/>
      <c r="H4" s="815"/>
      <c r="I4" s="815"/>
      <c r="J4" s="815"/>
    </row>
    <row r="5" spans="1:12" s="76" customFormat="1" ht="15.75" x14ac:dyDescent="0.25">
      <c r="A5" s="77"/>
      <c r="B5" s="77"/>
      <c r="C5" s="78"/>
      <c r="D5" s="77"/>
      <c r="E5" s="77"/>
      <c r="F5" s="79"/>
      <c r="G5" s="79"/>
      <c r="H5" s="77"/>
      <c r="I5" s="77"/>
      <c r="J5" s="81"/>
    </row>
    <row r="6" spans="1:12" s="52" customFormat="1" x14ac:dyDescent="0.2">
      <c r="A6" s="48" t="s">
        <v>1</v>
      </c>
      <c r="B6" s="48" t="s">
        <v>55</v>
      </c>
      <c r="C6" s="49"/>
      <c r="D6" s="48"/>
      <c r="E6" s="48" t="s">
        <v>4</v>
      </c>
      <c r="F6" s="50" t="s">
        <v>204</v>
      </c>
      <c r="G6" s="50" t="s">
        <v>205</v>
      </c>
      <c r="H6" s="51" t="s">
        <v>6</v>
      </c>
      <c r="I6" s="51"/>
      <c r="J6" s="82"/>
    </row>
    <row r="7" spans="1:12" s="52" customFormat="1" x14ac:dyDescent="0.2">
      <c r="A7" s="48" t="s">
        <v>2</v>
      </c>
      <c r="B7" s="48" t="s">
        <v>56</v>
      </c>
      <c r="C7" s="49" t="s">
        <v>171</v>
      </c>
      <c r="D7" s="48" t="s">
        <v>0</v>
      </c>
      <c r="E7" s="48" t="s">
        <v>5</v>
      </c>
      <c r="F7" s="50" t="s">
        <v>3</v>
      </c>
      <c r="G7" s="50"/>
      <c r="H7" s="51" t="s">
        <v>7</v>
      </c>
      <c r="I7" s="51" t="s">
        <v>8</v>
      </c>
      <c r="J7" s="82"/>
    </row>
    <row r="8" spans="1:12" s="52" customFormat="1" x14ac:dyDescent="0.2">
      <c r="A8" s="39">
        <v>43781</v>
      </c>
      <c r="B8" s="40">
        <v>1567</v>
      </c>
      <c r="C8" s="41"/>
      <c r="D8" s="40" t="s">
        <v>251</v>
      </c>
      <c r="E8" s="40" t="s">
        <v>14</v>
      </c>
      <c r="F8" s="42">
        <v>25</v>
      </c>
      <c r="G8" s="42"/>
      <c r="H8" s="43"/>
      <c r="I8" s="43">
        <f t="shared" ref="I8:I39" si="0">F8*H8</f>
        <v>0</v>
      </c>
      <c r="J8" s="37"/>
      <c r="K8" s="37"/>
      <c r="L8" s="37"/>
    </row>
    <row r="9" spans="1:12" s="52" customFormat="1" x14ac:dyDescent="0.2">
      <c r="A9" s="39">
        <v>43781</v>
      </c>
      <c r="B9" s="40">
        <v>1622</v>
      </c>
      <c r="C9" s="41"/>
      <c r="D9" s="40" t="s">
        <v>272</v>
      </c>
      <c r="E9" s="40" t="s">
        <v>14</v>
      </c>
      <c r="F9" s="42">
        <v>8</v>
      </c>
      <c r="G9" s="42"/>
      <c r="H9" s="43"/>
      <c r="I9" s="43">
        <f t="shared" si="0"/>
        <v>0</v>
      </c>
      <c r="J9" s="37"/>
      <c r="K9" s="37"/>
      <c r="L9" s="37"/>
    </row>
    <row r="10" spans="1:12" s="52" customFormat="1" x14ac:dyDescent="0.2">
      <c r="A10" s="39">
        <v>43781</v>
      </c>
      <c r="B10" s="40">
        <v>1472</v>
      </c>
      <c r="C10" s="41">
        <v>9596</v>
      </c>
      <c r="D10" s="40" t="s">
        <v>100</v>
      </c>
      <c r="E10" s="40" t="s">
        <v>41</v>
      </c>
      <c r="F10" s="42">
        <v>1365</v>
      </c>
      <c r="G10" s="42"/>
      <c r="H10" s="43">
        <v>144.1</v>
      </c>
      <c r="I10" s="43">
        <f t="shared" si="0"/>
        <v>196696.5</v>
      </c>
      <c r="J10" s="37"/>
      <c r="K10" s="37"/>
      <c r="L10" s="37"/>
    </row>
    <row r="11" spans="1:12" s="52" customFormat="1" x14ac:dyDescent="0.2">
      <c r="A11" s="39">
        <v>43781</v>
      </c>
      <c r="B11" s="40">
        <v>1465</v>
      </c>
      <c r="C11" s="44" t="s">
        <v>210</v>
      </c>
      <c r="D11" s="40" t="s">
        <v>19</v>
      </c>
      <c r="E11" s="40" t="s">
        <v>40</v>
      </c>
      <c r="F11" s="42">
        <v>11</v>
      </c>
      <c r="G11" s="42"/>
      <c r="H11" s="43">
        <v>234.82</v>
      </c>
      <c r="I11" s="43">
        <f t="shared" si="0"/>
        <v>2583.02</v>
      </c>
      <c r="J11" s="83"/>
      <c r="K11" s="37"/>
      <c r="L11" s="37"/>
    </row>
    <row r="12" spans="1:12" s="52" customFormat="1" x14ac:dyDescent="0.2">
      <c r="A12" s="39">
        <v>43781</v>
      </c>
      <c r="B12" s="40">
        <v>1530</v>
      </c>
      <c r="C12" s="41">
        <v>4862</v>
      </c>
      <c r="D12" s="40" t="s">
        <v>153</v>
      </c>
      <c r="E12" s="40" t="s">
        <v>45</v>
      </c>
      <c r="F12" s="42">
        <v>30</v>
      </c>
      <c r="G12" s="42"/>
      <c r="H12" s="43">
        <v>11.13</v>
      </c>
      <c r="I12" s="43">
        <f t="shared" si="0"/>
        <v>333.90000000000003</v>
      </c>
      <c r="J12" s="37"/>
      <c r="K12" s="37"/>
      <c r="L12" s="37"/>
    </row>
    <row r="13" spans="1:12" x14ac:dyDescent="0.2">
      <c r="A13" s="39">
        <v>43781</v>
      </c>
      <c r="B13" s="40">
        <v>1531</v>
      </c>
      <c r="C13" s="41">
        <v>4861</v>
      </c>
      <c r="D13" s="40" t="s">
        <v>152</v>
      </c>
      <c r="E13" s="40" t="s">
        <v>45</v>
      </c>
      <c r="F13" s="42">
        <v>30</v>
      </c>
      <c r="G13" s="42"/>
      <c r="H13" s="43">
        <v>23.22</v>
      </c>
      <c r="I13" s="43">
        <f t="shared" si="0"/>
        <v>696.59999999999991</v>
      </c>
      <c r="J13" s="37"/>
    </row>
    <row r="14" spans="1:12" x14ac:dyDescent="0.2">
      <c r="A14" s="39">
        <v>43781</v>
      </c>
      <c r="B14" s="40">
        <v>1672</v>
      </c>
      <c r="C14" s="41"/>
      <c r="D14" s="40" t="s">
        <v>313</v>
      </c>
      <c r="E14" s="40" t="s">
        <v>45</v>
      </c>
      <c r="F14" s="42">
        <v>1200</v>
      </c>
      <c r="G14" s="42"/>
      <c r="H14" s="43"/>
      <c r="I14" s="43">
        <f t="shared" si="0"/>
        <v>0</v>
      </c>
      <c r="J14" s="37"/>
    </row>
    <row r="15" spans="1:12" x14ac:dyDescent="0.2">
      <c r="A15" s="39">
        <v>43781</v>
      </c>
      <c r="B15" s="40">
        <v>1579</v>
      </c>
      <c r="C15" s="41">
        <v>2427</v>
      </c>
      <c r="D15" s="40" t="s">
        <v>116</v>
      </c>
      <c r="E15" s="40" t="s">
        <v>40</v>
      </c>
      <c r="F15" s="42">
        <v>4</v>
      </c>
      <c r="G15" s="42"/>
      <c r="H15" s="43">
        <v>400</v>
      </c>
      <c r="I15" s="43">
        <f t="shared" si="0"/>
        <v>1600</v>
      </c>
      <c r="J15" s="37"/>
    </row>
    <row r="16" spans="1:12" x14ac:dyDescent="0.2">
      <c r="A16" s="39">
        <v>43781</v>
      </c>
      <c r="B16" s="40">
        <v>1523</v>
      </c>
      <c r="C16" s="41">
        <v>2881</v>
      </c>
      <c r="D16" s="40" t="s">
        <v>48</v>
      </c>
      <c r="E16" s="40" t="s">
        <v>14</v>
      </c>
      <c r="F16" s="42">
        <v>19</v>
      </c>
      <c r="G16" s="42"/>
      <c r="H16" s="43">
        <v>89.6</v>
      </c>
      <c r="I16" s="43">
        <f t="shared" si="0"/>
        <v>1702.3999999999999</v>
      </c>
      <c r="J16" s="37"/>
    </row>
    <row r="17" spans="1:12" x14ac:dyDescent="0.2">
      <c r="A17" s="39">
        <v>43781</v>
      </c>
      <c r="B17" s="40">
        <v>1547</v>
      </c>
      <c r="C17" s="67"/>
      <c r="D17" s="40" t="s">
        <v>243</v>
      </c>
      <c r="E17" s="67" t="s">
        <v>14</v>
      </c>
      <c r="F17" s="67">
        <v>1</v>
      </c>
      <c r="G17" s="67"/>
      <c r="H17" s="67"/>
      <c r="I17" s="43">
        <f t="shared" si="0"/>
        <v>0</v>
      </c>
      <c r="J17" s="37"/>
    </row>
    <row r="18" spans="1:12" x14ac:dyDescent="0.2">
      <c r="A18" s="39">
        <v>43781</v>
      </c>
      <c r="B18" s="40">
        <v>1560</v>
      </c>
      <c r="C18" s="41">
        <v>2866</v>
      </c>
      <c r="D18" s="40" t="s">
        <v>155</v>
      </c>
      <c r="E18" s="40" t="s">
        <v>14</v>
      </c>
      <c r="F18" s="42">
        <v>1</v>
      </c>
      <c r="G18" s="42"/>
      <c r="H18" s="43">
        <v>9735</v>
      </c>
      <c r="I18" s="43">
        <f t="shared" si="0"/>
        <v>9735</v>
      </c>
      <c r="J18" s="37"/>
    </row>
    <row r="19" spans="1:12" x14ac:dyDescent="0.2">
      <c r="A19" s="39">
        <v>43781</v>
      </c>
      <c r="B19" s="40">
        <v>1599</v>
      </c>
      <c r="C19" s="41">
        <v>1953</v>
      </c>
      <c r="D19" s="40" t="s">
        <v>57</v>
      </c>
      <c r="E19" s="40" t="s">
        <v>10</v>
      </c>
      <c r="F19" s="42">
        <v>184</v>
      </c>
      <c r="G19" s="42"/>
      <c r="H19" s="43">
        <v>24.4</v>
      </c>
      <c r="I19" s="43">
        <f t="shared" si="0"/>
        <v>4489.5999999999995</v>
      </c>
      <c r="J19" s="37"/>
    </row>
    <row r="20" spans="1:12" x14ac:dyDescent="0.2">
      <c r="A20" s="39">
        <v>43781</v>
      </c>
      <c r="B20" s="40">
        <v>1598</v>
      </c>
      <c r="C20" s="41">
        <v>2702</v>
      </c>
      <c r="D20" s="40" t="s">
        <v>58</v>
      </c>
      <c r="E20" s="40" t="s">
        <v>10</v>
      </c>
      <c r="F20" s="42">
        <v>142</v>
      </c>
      <c r="G20" s="42"/>
      <c r="H20" s="43">
        <v>35.159999999999997</v>
      </c>
      <c r="I20" s="43">
        <f t="shared" si="0"/>
        <v>4992.7199999999993</v>
      </c>
      <c r="J20" s="37"/>
    </row>
    <row r="21" spans="1:12" x14ac:dyDescent="0.2">
      <c r="A21" s="39">
        <v>43781</v>
      </c>
      <c r="B21" s="40">
        <v>1637</v>
      </c>
      <c r="C21" s="41"/>
      <c r="D21" s="40" t="s">
        <v>281</v>
      </c>
      <c r="E21" s="40" t="s">
        <v>14</v>
      </c>
      <c r="F21" s="42">
        <v>2</v>
      </c>
      <c r="G21" s="42"/>
      <c r="H21" s="43"/>
      <c r="I21" s="43">
        <f t="shared" si="0"/>
        <v>0</v>
      </c>
      <c r="K21" s="60"/>
      <c r="L21" s="60"/>
    </row>
    <row r="22" spans="1:12" x14ac:dyDescent="0.2">
      <c r="A22" s="39">
        <v>43781</v>
      </c>
      <c r="B22" s="40">
        <v>1614</v>
      </c>
      <c r="C22" s="41">
        <v>3767</v>
      </c>
      <c r="D22" s="40" t="s">
        <v>129</v>
      </c>
      <c r="E22" s="40" t="s">
        <v>14</v>
      </c>
      <c r="F22" s="42">
        <v>144</v>
      </c>
      <c r="G22" s="42"/>
      <c r="H22" s="43">
        <v>5.08</v>
      </c>
      <c r="I22" s="43">
        <f t="shared" si="0"/>
        <v>731.52</v>
      </c>
      <c r="J22" s="37"/>
    </row>
    <row r="23" spans="1:12" x14ac:dyDescent="0.2">
      <c r="A23" s="39">
        <v>43781</v>
      </c>
      <c r="B23" s="40">
        <v>1617</v>
      </c>
      <c r="C23" s="41">
        <v>3768</v>
      </c>
      <c r="D23" s="40" t="s">
        <v>134</v>
      </c>
      <c r="E23" s="40" t="s">
        <v>14</v>
      </c>
      <c r="F23" s="42">
        <v>24</v>
      </c>
      <c r="G23" s="42"/>
      <c r="H23" s="43">
        <v>5.08</v>
      </c>
      <c r="I23" s="43">
        <f t="shared" si="0"/>
        <v>121.92</v>
      </c>
      <c r="J23" s="37"/>
    </row>
    <row r="24" spans="1:12" x14ac:dyDescent="0.2">
      <c r="A24" s="39">
        <v>43781</v>
      </c>
      <c r="B24" s="40">
        <v>1533</v>
      </c>
      <c r="C24" s="41">
        <v>4530</v>
      </c>
      <c r="D24" s="40" t="s">
        <v>29</v>
      </c>
      <c r="E24" s="40" t="s">
        <v>14</v>
      </c>
      <c r="F24" s="42">
        <v>1</v>
      </c>
      <c r="G24" s="42"/>
      <c r="H24" s="43">
        <v>23582.3</v>
      </c>
      <c r="I24" s="43">
        <f t="shared" si="0"/>
        <v>23582.3</v>
      </c>
      <c r="J24" s="37"/>
    </row>
    <row r="25" spans="1:12" x14ac:dyDescent="0.2">
      <c r="A25" s="39">
        <v>43781</v>
      </c>
      <c r="B25" s="40">
        <v>1526</v>
      </c>
      <c r="C25" s="67">
        <v>4859</v>
      </c>
      <c r="D25" s="40" t="s">
        <v>339</v>
      </c>
      <c r="E25" s="67" t="s">
        <v>14</v>
      </c>
      <c r="F25" s="67">
        <v>3</v>
      </c>
      <c r="G25" s="67"/>
      <c r="H25" s="67">
        <v>141.6</v>
      </c>
      <c r="I25" s="67">
        <f t="shared" si="0"/>
        <v>424.79999999999995</v>
      </c>
      <c r="J25" s="37"/>
    </row>
    <row r="26" spans="1:12" x14ac:dyDescent="0.2">
      <c r="A26" s="75">
        <v>43781</v>
      </c>
      <c r="B26" s="40">
        <v>1665</v>
      </c>
      <c r="C26" s="41"/>
      <c r="D26" s="40" t="s">
        <v>305</v>
      </c>
      <c r="E26" s="40" t="s">
        <v>10</v>
      </c>
      <c r="F26" s="42">
        <v>3</v>
      </c>
      <c r="G26" s="42"/>
      <c r="H26" s="43"/>
      <c r="I26" s="43">
        <f t="shared" si="0"/>
        <v>0</v>
      </c>
      <c r="J26" s="37"/>
    </row>
    <row r="27" spans="1:12" x14ac:dyDescent="0.2">
      <c r="A27" s="39">
        <v>43781</v>
      </c>
      <c r="B27" s="40">
        <v>1647</v>
      </c>
      <c r="C27" s="41"/>
      <c r="D27" s="40" t="s">
        <v>287</v>
      </c>
      <c r="E27" s="40" t="s">
        <v>14</v>
      </c>
      <c r="F27" s="42">
        <v>92</v>
      </c>
      <c r="G27" s="42"/>
      <c r="H27" s="43"/>
      <c r="I27" s="43">
        <f t="shared" si="0"/>
        <v>0</v>
      </c>
      <c r="J27" s="84"/>
    </row>
    <row r="28" spans="1:12" x14ac:dyDescent="0.2">
      <c r="A28" s="39">
        <v>43781</v>
      </c>
      <c r="B28" s="66">
        <v>1645</v>
      </c>
      <c r="C28" s="41">
        <v>3453</v>
      </c>
      <c r="D28" s="40" t="s">
        <v>335</v>
      </c>
      <c r="E28" s="40" t="s">
        <v>14</v>
      </c>
      <c r="F28" s="42">
        <v>180</v>
      </c>
      <c r="G28" s="42"/>
      <c r="H28" s="43">
        <v>885</v>
      </c>
      <c r="I28" s="43">
        <f t="shared" si="0"/>
        <v>159300</v>
      </c>
    </row>
    <row r="29" spans="1:12" x14ac:dyDescent="0.2">
      <c r="A29" s="39">
        <v>43781</v>
      </c>
      <c r="B29" s="66">
        <v>1646</v>
      </c>
      <c r="C29" s="41">
        <v>3453</v>
      </c>
      <c r="D29" s="40" t="s">
        <v>336</v>
      </c>
      <c r="E29" s="40" t="s">
        <v>14</v>
      </c>
      <c r="F29" s="42">
        <v>200</v>
      </c>
      <c r="G29" s="42"/>
      <c r="H29" s="43">
        <v>885</v>
      </c>
      <c r="I29" s="43">
        <f t="shared" si="0"/>
        <v>177000</v>
      </c>
    </row>
    <row r="30" spans="1:12" x14ac:dyDescent="0.2">
      <c r="A30" s="39">
        <v>43781</v>
      </c>
      <c r="B30" s="40">
        <v>1641</v>
      </c>
      <c r="C30" s="41">
        <v>2887</v>
      </c>
      <c r="D30" s="40" t="s">
        <v>109</v>
      </c>
      <c r="E30" s="40" t="s">
        <v>14</v>
      </c>
      <c r="F30" s="42">
        <v>18</v>
      </c>
      <c r="G30" s="42"/>
      <c r="H30" s="43">
        <v>885</v>
      </c>
      <c r="I30" s="43">
        <f t="shared" si="0"/>
        <v>15930</v>
      </c>
      <c r="J30" s="84"/>
      <c r="K30" s="60"/>
      <c r="L30" s="60"/>
    </row>
    <row r="31" spans="1:12" x14ac:dyDescent="0.2">
      <c r="A31" s="39">
        <v>43781</v>
      </c>
      <c r="B31" s="40">
        <v>1490</v>
      </c>
      <c r="C31" s="41"/>
      <c r="D31" s="40" t="s">
        <v>230</v>
      </c>
      <c r="E31" s="40" t="s">
        <v>14</v>
      </c>
      <c r="F31" s="42">
        <v>14</v>
      </c>
      <c r="G31" s="42"/>
      <c r="H31" s="43">
        <v>98.84</v>
      </c>
      <c r="I31" s="43">
        <f t="shared" si="0"/>
        <v>1383.76</v>
      </c>
      <c r="J31" s="37"/>
    </row>
    <row r="32" spans="1:12" x14ac:dyDescent="0.2">
      <c r="A32" s="39">
        <v>43781</v>
      </c>
      <c r="B32" s="40">
        <v>1498</v>
      </c>
      <c r="C32" s="41"/>
      <c r="D32" s="40" t="s">
        <v>234</v>
      </c>
      <c r="E32" s="40" t="s">
        <v>14</v>
      </c>
      <c r="F32" s="42">
        <v>2</v>
      </c>
      <c r="G32" s="42"/>
      <c r="H32" s="43">
        <v>116.68</v>
      </c>
      <c r="I32" s="43">
        <f t="shared" si="0"/>
        <v>233.36</v>
      </c>
      <c r="J32" s="37"/>
    </row>
    <row r="33" spans="1:12" x14ac:dyDescent="0.2">
      <c r="A33" s="39">
        <v>43781</v>
      </c>
      <c r="B33" s="40">
        <v>1636</v>
      </c>
      <c r="C33" s="41"/>
      <c r="D33" s="40" t="s">
        <v>280</v>
      </c>
      <c r="E33" s="40" t="s">
        <v>14</v>
      </c>
      <c r="F33" s="42">
        <v>11</v>
      </c>
      <c r="G33" s="42"/>
      <c r="H33" s="43"/>
      <c r="I33" s="43">
        <f t="shared" si="0"/>
        <v>0</v>
      </c>
      <c r="K33" s="60"/>
      <c r="L33" s="60"/>
    </row>
    <row r="34" spans="1:12" x14ac:dyDescent="0.2">
      <c r="A34" s="39">
        <v>43781</v>
      </c>
      <c r="B34" s="40">
        <v>1678</v>
      </c>
      <c r="C34" s="41">
        <v>9598</v>
      </c>
      <c r="D34" s="40" t="s">
        <v>167</v>
      </c>
      <c r="E34" s="40" t="s">
        <v>14</v>
      </c>
      <c r="F34" s="42">
        <v>2</v>
      </c>
      <c r="G34" s="42"/>
      <c r="H34" s="43">
        <v>722.75</v>
      </c>
      <c r="I34" s="43">
        <f t="shared" si="0"/>
        <v>1445.5</v>
      </c>
      <c r="K34" s="13"/>
      <c r="L34" s="13"/>
    </row>
    <row r="35" spans="1:12" x14ac:dyDescent="0.2">
      <c r="A35" s="39">
        <v>43781</v>
      </c>
      <c r="B35" s="40">
        <v>1680</v>
      </c>
      <c r="C35" s="41">
        <v>9599</v>
      </c>
      <c r="D35" s="40" t="s">
        <v>168</v>
      </c>
      <c r="E35" s="40" t="s">
        <v>14</v>
      </c>
      <c r="F35" s="42">
        <v>1</v>
      </c>
      <c r="G35" s="42"/>
      <c r="H35" s="43">
        <v>722.75</v>
      </c>
      <c r="I35" s="43">
        <f t="shared" si="0"/>
        <v>722.75</v>
      </c>
    </row>
    <row r="36" spans="1:12" x14ac:dyDescent="0.2">
      <c r="A36" s="39">
        <v>43781</v>
      </c>
      <c r="B36" s="40">
        <v>1679</v>
      </c>
      <c r="C36" s="41">
        <v>9601</v>
      </c>
      <c r="D36" s="40" t="s">
        <v>312</v>
      </c>
      <c r="E36" s="40" t="s">
        <v>14</v>
      </c>
      <c r="F36" s="42">
        <v>1</v>
      </c>
      <c r="G36" s="42"/>
      <c r="H36" s="43">
        <v>722.75</v>
      </c>
      <c r="I36" s="43">
        <f t="shared" si="0"/>
        <v>722.75</v>
      </c>
    </row>
    <row r="37" spans="1:12" x14ac:dyDescent="0.2">
      <c r="A37" s="39">
        <v>43781</v>
      </c>
      <c r="B37" s="40">
        <v>1632</v>
      </c>
      <c r="C37" s="41"/>
      <c r="D37" s="40" t="s">
        <v>279</v>
      </c>
      <c r="E37" s="40" t="s">
        <v>14</v>
      </c>
      <c r="F37" s="42">
        <v>6</v>
      </c>
      <c r="G37" s="42"/>
      <c r="H37" s="43"/>
      <c r="I37" s="43">
        <f t="shared" si="0"/>
        <v>0</v>
      </c>
      <c r="K37" s="60"/>
      <c r="L37" s="60"/>
    </row>
    <row r="38" spans="1:12" x14ac:dyDescent="0.2">
      <c r="A38" s="39">
        <v>43781</v>
      </c>
      <c r="B38" s="40">
        <v>1602</v>
      </c>
      <c r="C38" s="41">
        <v>2846</v>
      </c>
      <c r="D38" s="40" t="s">
        <v>310</v>
      </c>
      <c r="E38" s="40" t="s">
        <v>14</v>
      </c>
      <c r="F38" s="42">
        <v>25</v>
      </c>
      <c r="G38" s="42"/>
      <c r="H38" s="43">
        <v>10.62</v>
      </c>
      <c r="I38" s="43">
        <f t="shared" si="0"/>
        <v>265.5</v>
      </c>
      <c r="J38" s="37"/>
    </row>
    <row r="39" spans="1:12" x14ac:dyDescent="0.2">
      <c r="A39" s="39">
        <v>43781</v>
      </c>
      <c r="B39" s="40">
        <v>1544</v>
      </c>
      <c r="C39" s="44" t="s">
        <v>211</v>
      </c>
      <c r="D39" s="40" t="s">
        <v>16</v>
      </c>
      <c r="E39" s="40" t="s">
        <v>14</v>
      </c>
      <c r="F39" s="42">
        <v>9</v>
      </c>
      <c r="G39" s="42"/>
      <c r="H39" s="43">
        <v>52</v>
      </c>
      <c r="I39" s="43">
        <f t="shared" si="0"/>
        <v>468</v>
      </c>
      <c r="J39" s="37"/>
    </row>
    <row r="40" spans="1:12" x14ac:dyDescent="0.2">
      <c r="A40" s="39">
        <v>43781</v>
      </c>
      <c r="B40" s="40">
        <v>1520</v>
      </c>
      <c r="C40" s="67"/>
      <c r="D40" s="40" t="s">
        <v>238</v>
      </c>
      <c r="E40" s="67" t="s">
        <v>14</v>
      </c>
      <c r="F40" s="67">
        <v>3</v>
      </c>
      <c r="G40" s="67"/>
      <c r="H40" s="67">
        <v>1499.78</v>
      </c>
      <c r="I40" s="43">
        <f t="shared" ref="I40:I71" si="1">F40*H40</f>
        <v>4499.34</v>
      </c>
      <c r="J40" s="37"/>
    </row>
    <row r="41" spans="1:12" x14ac:dyDescent="0.2">
      <c r="A41" s="39">
        <v>43781</v>
      </c>
      <c r="B41" s="40">
        <v>1542</v>
      </c>
      <c r="C41" s="41">
        <v>9093</v>
      </c>
      <c r="D41" s="40" t="s">
        <v>65</v>
      </c>
      <c r="E41" s="40" t="s">
        <v>14</v>
      </c>
      <c r="F41" s="42">
        <v>10</v>
      </c>
      <c r="G41" s="42"/>
      <c r="H41" s="43">
        <v>3186</v>
      </c>
      <c r="I41" s="43">
        <f t="shared" si="1"/>
        <v>31860</v>
      </c>
      <c r="J41" s="37"/>
    </row>
    <row r="42" spans="1:12" x14ac:dyDescent="0.2">
      <c r="A42" s="39">
        <v>43781</v>
      </c>
      <c r="B42" s="40">
        <v>1600</v>
      </c>
      <c r="C42" s="41">
        <v>9604</v>
      </c>
      <c r="D42" s="40" t="s">
        <v>89</v>
      </c>
      <c r="E42" s="40" t="s">
        <v>14</v>
      </c>
      <c r="F42" s="42">
        <v>103</v>
      </c>
      <c r="G42" s="42"/>
      <c r="H42" s="43">
        <v>35.4</v>
      </c>
      <c r="I42" s="43">
        <f t="shared" si="1"/>
        <v>3646.2</v>
      </c>
      <c r="J42" s="37"/>
    </row>
    <row r="43" spans="1:12" x14ac:dyDescent="0.2">
      <c r="A43" s="39">
        <v>43781</v>
      </c>
      <c r="B43" s="40">
        <v>1606</v>
      </c>
      <c r="C43" s="41">
        <v>2550</v>
      </c>
      <c r="D43" s="40" t="s">
        <v>132</v>
      </c>
      <c r="E43" s="40" t="s">
        <v>81</v>
      </c>
      <c r="F43" s="42">
        <v>4</v>
      </c>
      <c r="G43" s="42"/>
      <c r="H43" s="43">
        <v>92.04</v>
      </c>
      <c r="I43" s="43">
        <f t="shared" si="1"/>
        <v>368.16</v>
      </c>
      <c r="J43" s="37"/>
    </row>
    <row r="44" spans="1:12" x14ac:dyDescent="0.2">
      <c r="A44" s="39">
        <v>43781</v>
      </c>
      <c r="B44" s="40">
        <v>1618</v>
      </c>
      <c r="C44" s="41">
        <v>9605</v>
      </c>
      <c r="D44" s="40" t="s">
        <v>88</v>
      </c>
      <c r="E44" s="40" t="s">
        <v>14</v>
      </c>
      <c r="F44" s="42">
        <v>18</v>
      </c>
      <c r="G44" s="42"/>
      <c r="H44" s="43">
        <v>106.11</v>
      </c>
      <c r="I44" s="43">
        <f t="shared" si="1"/>
        <v>1909.98</v>
      </c>
      <c r="J44" s="37"/>
    </row>
    <row r="45" spans="1:12" x14ac:dyDescent="0.2">
      <c r="A45" s="39">
        <v>43781</v>
      </c>
      <c r="B45" s="40">
        <v>1664</v>
      </c>
      <c r="C45" s="41"/>
      <c r="D45" s="40" t="s">
        <v>304</v>
      </c>
      <c r="E45" s="40" t="s">
        <v>14</v>
      </c>
      <c r="F45" s="42">
        <v>1</v>
      </c>
      <c r="G45" s="42"/>
      <c r="H45" s="43"/>
      <c r="I45" s="43">
        <f t="shared" si="1"/>
        <v>0</v>
      </c>
      <c r="J45" s="37"/>
    </row>
    <row r="46" spans="1:12" x14ac:dyDescent="0.2">
      <c r="A46" s="39">
        <v>43781</v>
      </c>
      <c r="B46" s="40">
        <v>1539</v>
      </c>
      <c r="C46" s="67"/>
      <c r="D46" s="40" t="s">
        <v>242</v>
      </c>
      <c r="E46" s="67" t="s">
        <v>81</v>
      </c>
      <c r="F46" s="67">
        <v>4</v>
      </c>
      <c r="G46" s="67"/>
      <c r="H46" s="67"/>
      <c r="I46" s="43">
        <f t="shared" si="1"/>
        <v>0</v>
      </c>
      <c r="J46" s="37"/>
    </row>
    <row r="47" spans="1:12" x14ac:dyDescent="0.2">
      <c r="A47" s="39">
        <v>43781</v>
      </c>
      <c r="B47" s="40">
        <v>1611</v>
      </c>
      <c r="C47" s="41">
        <v>9606</v>
      </c>
      <c r="D47" s="40" t="s">
        <v>90</v>
      </c>
      <c r="E47" s="40" t="s">
        <v>14</v>
      </c>
      <c r="F47" s="42">
        <v>12</v>
      </c>
      <c r="G47" s="42"/>
      <c r="H47" s="43">
        <v>2.2599999999999998</v>
      </c>
      <c r="I47" s="43">
        <f t="shared" si="1"/>
        <v>27.119999999999997</v>
      </c>
      <c r="J47" s="37"/>
    </row>
    <row r="48" spans="1:12" x14ac:dyDescent="0.2">
      <c r="A48" s="39">
        <v>43781</v>
      </c>
      <c r="B48" s="40">
        <v>1540</v>
      </c>
      <c r="C48" s="41">
        <v>9607</v>
      </c>
      <c r="D48" s="40" t="s">
        <v>83</v>
      </c>
      <c r="E48" s="40" t="s">
        <v>81</v>
      </c>
      <c r="F48" s="42">
        <v>10</v>
      </c>
      <c r="G48" s="42"/>
      <c r="H48" s="43">
        <v>47.2</v>
      </c>
      <c r="I48" s="43">
        <f t="shared" si="1"/>
        <v>472</v>
      </c>
      <c r="J48" s="37"/>
    </row>
    <row r="49" spans="1:10" x14ac:dyDescent="0.2">
      <c r="A49" s="39">
        <v>43781</v>
      </c>
      <c r="B49" s="40">
        <v>1536</v>
      </c>
      <c r="C49" s="44" t="s">
        <v>212</v>
      </c>
      <c r="D49" s="40" t="s">
        <v>80</v>
      </c>
      <c r="E49" s="40" t="s">
        <v>81</v>
      </c>
      <c r="F49" s="42">
        <v>870</v>
      </c>
      <c r="G49" s="42"/>
      <c r="H49" s="43">
        <v>9.44</v>
      </c>
      <c r="I49" s="43">
        <f t="shared" si="1"/>
        <v>8212.7999999999993</v>
      </c>
      <c r="J49" s="37"/>
    </row>
    <row r="50" spans="1:10" x14ac:dyDescent="0.2">
      <c r="A50" s="39">
        <v>43781</v>
      </c>
      <c r="B50" s="40">
        <v>1537</v>
      </c>
      <c r="C50" s="53" t="s">
        <v>213</v>
      </c>
      <c r="D50" s="40" t="s">
        <v>84</v>
      </c>
      <c r="E50" s="40" t="s">
        <v>81</v>
      </c>
      <c r="F50" s="42">
        <v>839</v>
      </c>
      <c r="G50" s="42"/>
      <c r="H50" s="43">
        <v>24.78</v>
      </c>
      <c r="I50" s="43">
        <f t="shared" si="1"/>
        <v>20790.420000000002</v>
      </c>
      <c r="J50" s="37"/>
    </row>
    <row r="51" spans="1:10" x14ac:dyDescent="0.2">
      <c r="A51" s="39">
        <v>43781</v>
      </c>
      <c r="B51" s="40">
        <v>1471</v>
      </c>
      <c r="C51" s="41">
        <v>1707</v>
      </c>
      <c r="D51" s="40" t="s">
        <v>99</v>
      </c>
      <c r="E51" s="40" t="s">
        <v>40</v>
      </c>
      <c r="F51" s="42">
        <v>43</v>
      </c>
      <c r="G51" s="42"/>
      <c r="H51" s="43">
        <v>59</v>
      </c>
      <c r="I51" s="43">
        <f t="shared" si="1"/>
        <v>2537</v>
      </c>
      <c r="J51" s="37"/>
    </row>
    <row r="52" spans="1:10" x14ac:dyDescent="0.2">
      <c r="A52" s="39">
        <v>43781</v>
      </c>
      <c r="B52" s="40">
        <v>1562</v>
      </c>
      <c r="C52" s="41"/>
      <c r="D52" s="40" t="s">
        <v>246</v>
      </c>
      <c r="E52" s="40" t="s">
        <v>14</v>
      </c>
      <c r="F52" s="42">
        <v>4</v>
      </c>
      <c r="G52" s="42"/>
      <c r="H52" s="43"/>
      <c r="I52" s="43">
        <f t="shared" si="1"/>
        <v>0</v>
      </c>
      <c r="J52" s="37"/>
    </row>
    <row r="53" spans="1:10" x14ac:dyDescent="0.2">
      <c r="A53" s="39">
        <v>43781</v>
      </c>
      <c r="B53" s="40">
        <v>1569</v>
      </c>
      <c r="C53" s="54"/>
      <c r="D53" s="40" t="s">
        <v>260</v>
      </c>
      <c r="E53" s="40" t="s">
        <v>14</v>
      </c>
      <c r="F53" s="42">
        <v>15</v>
      </c>
      <c r="G53" s="42"/>
      <c r="H53" s="43"/>
      <c r="I53" s="43">
        <f t="shared" si="1"/>
        <v>0</v>
      </c>
      <c r="J53" s="37"/>
    </row>
    <row r="54" spans="1:10" x14ac:dyDescent="0.2">
      <c r="A54" s="39">
        <v>43781</v>
      </c>
      <c r="B54" s="40">
        <v>1590</v>
      </c>
      <c r="C54" s="41"/>
      <c r="D54" s="40" t="s">
        <v>334</v>
      </c>
      <c r="E54" s="40" t="s">
        <v>14</v>
      </c>
      <c r="F54" s="42">
        <v>5</v>
      </c>
      <c r="G54" s="42"/>
      <c r="H54" s="43"/>
      <c r="I54" s="43">
        <f t="shared" si="1"/>
        <v>0</v>
      </c>
      <c r="J54" s="37"/>
    </row>
    <row r="55" spans="1:10" x14ac:dyDescent="0.2">
      <c r="A55" s="39">
        <v>43781</v>
      </c>
      <c r="B55" s="40">
        <v>1582</v>
      </c>
      <c r="C55" s="41"/>
      <c r="D55" s="40" t="s">
        <v>262</v>
      </c>
      <c r="E55" s="40" t="s">
        <v>14</v>
      </c>
      <c r="F55" s="42">
        <v>4</v>
      </c>
      <c r="G55" s="42"/>
      <c r="H55" s="43"/>
      <c r="I55" s="43">
        <f t="shared" si="1"/>
        <v>0</v>
      </c>
      <c r="J55" s="37"/>
    </row>
    <row r="56" spans="1:10" x14ac:dyDescent="0.2">
      <c r="A56" s="39">
        <v>43781</v>
      </c>
      <c r="B56" s="40">
        <v>1587</v>
      </c>
      <c r="C56" s="41"/>
      <c r="D56" s="40" t="s">
        <v>266</v>
      </c>
      <c r="E56" s="40" t="s">
        <v>14</v>
      </c>
      <c r="F56" s="42">
        <v>10</v>
      </c>
      <c r="G56" s="42"/>
      <c r="H56" s="43"/>
      <c r="I56" s="43">
        <f t="shared" si="1"/>
        <v>0</v>
      </c>
      <c r="J56" s="37"/>
    </row>
    <row r="57" spans="1:10" x14ac:dyDescent="0.2">
      <c r="A57" s="39">
        <v>43781</v>
      </c>
      <c r="B57" s="40">
        <v>1524</v>
      </c>
      <c r="C57" s="41">
        <v>4858</v>
      </c>
      <c r="D57" s="40" t="s">
        <v>28</v>
      </c>
      <c r="E57" s="40" t="s">
        <v>14</v>
      </c>
      <c r="F57" s="42">
        <v>3</v>
      </c>
      <c r="G57" s="42"/>
      <c r="H57" s="43">
        <v>2324.6</v>
      </c>
      <c r="I57" s="43">
        <f t="shared" si="1"/>
        <v>6973.7999999999993</v>
      </c>
      <c r="J57" s="37"/>
    </row>
    <row r="58" spans="1:10" x14ac:dyDescent="0.2">
      <c r="A58" s="39">
        <v>43781</v>
      </c>
      <c r="B58" s="40">
        <v>1644</v>
      </c>
      <c r="C58" s="41"/>
      <c r="D58" s="40" t="s">
        <v>286</v>
      </c>
      <c r="E58" s="40" t="s">
        <v>14</v>
      </c>
      <c r="F58" s="42">
        <v>1</v>
      </c>
      <c r="G58" s="42"/>
      <c r="H58" s="43"/>
      <c r="I58" s="43">
        <f t="shared" si="1"/>
        <v>0</v>
      </c>
      <c r="J58" s="84"/>
    </row>
    <row r="59" spans="1:10" x14ac:dyDescent="0.2">
      <c r="A59" s="39">
        <v>43781</v>
      </c>
      <c r="B59" s="40">
        <v>1605</v>
      </c>
      <c r="C59" s="44" t="s">
        <v>214</v>
      </c>
      <c r="D59" s="40" t="s">
        <v>181</v>
      </c>
      <c r="E59" s="40" t="s">
        <v>14</v>
      </c>
      <c r="F59" s="42">
        <v>17</v>
      </c>
      <c r="G59" s="42"/>
      <c r="H59" s="43">
        <v>21.24</v>
      </c>
      <c r="I59" s="43">
        <f t="shared" si="1"/>
        <v>361.08</v>
      </c>
      <c r="J59" s="37"/>
    </row>
    <row r="60" spans="1:10" x14ac:dyDescent="0.2">
      <c r="A60" s="39">
        <v>43781</v>
      </c>
      <c r="B60" s="40">
        <v>1491</v>
      </c>
      <c r="C60" s="41"/>
      <c r="D60" s="40" t="s">
        <v>231</v>
      </c>
      <c r="E60" s="40" t="s">
        <v>14</v>
      </c>
      <c r="F60" s="42">
        <v>1</v>
      </c>
      <c r="G60" s="42"/>
      <c r="H60" s="43">
        <v>2552.91</v>
      </c>
      <c r="I60" s="43">
        <f t="shared" si="1"/>
        <v>2552.91</v>
      </c>
      <c r="J60" s="37"/>
    </row>
    <row r="61" spans="1:10" x14ac:dyDescent="0.2">
      <c r="A61" s="39">
        <v>43781</v>
      </c>
      <c r="B61" s="40">
        <v>1583</v>
      </c>
      <c r="C61" s="41"/>
      <c r="D61" s="40" t="s">
        <v>263</v>
      </c>
      <c r="E61" s="40" t="s">
        <v>14</v>
      </c>
      <c r="F61" s="42">
        <v>4</v>
      </c>
      <c r="G61" s="42"/>
      <c r="H61" s="43"/>
      <c r="I61" s="43">
        <f t="shared" si="1"/>
        <v>0</v>
      </c>
      <c r="J61" s="37"/>
    </row>
    <row r="62" spans="1:10" x14ac:dyDescent="0.2">
      <c r="A62" s="39">
        <v>43781</v>
      </c>
      <c r="B62" s="40">
        <v>1584</v>
      </c>
      <c r="C62" s="41"/>
      <c r="D62" s="40" t="s">
        <v>264</v>
      </c>
      <c r="E62" s="40" t="s">
        <v>14</v>
      </c>
      <c r="F62" s="42">
        <v>4</v>
      </c>
      <c r="G62" s="42"/>
      <c r="H62" s="43"/>
      <c r="I62" s="43">
        <f t="shared" si="1"/>
        <v>0</v>
      </c>
      <c r="J62" s="37"/>
    </row>
    <row r="63" spans="1:10" x14ac:dyDescent="0.2">
      <c r="A63" s="39">
        <v>43781</v>
      </c>
      <c r="B63" s="40">
        <v>1681</v>
      </c>
      <c r="C63" s="41"/>
      <c r="D63" s="40" t="s">
        <v>314</v>
      </c>
      <c r="E63" s="40" t="s">
        <v>40</v>
      </c>
      <c r="F63" s="42">
        <v>156</v>
      </c>
      <c r="G63" s="42"/>
      <c r="H63" s="43"/>
      <c r="I63" s="43">
        <f t="shared" si="1"/>
        <v>0</v>
      </c>
    </row>
    <row r="64" spans="1:10" x14ac:dyDescent="0.2">
      <c r="A64" s="39">
        <v>43781</v>
      </c>
      <c r="B64" s="40">
        <v>1478</v>
      </c>
      <c r="C64" s="41">
        <v>2353</v>
      </c>
      <c r="D64" s="40" t="s">
        <v>103</v>
      </c>
      <c r="E64" s="40" t="s">
        <v>40</v>
      </c>
      <c r="F64" s="42">
        <v>70</v>
      </c>
      <c r="G64" s="42"/>
      <c r="H64" s="43">
        <v>82.6</v>
      </c>
      <c r="I64" s="43">
        <f t="shared" si="1"/>
        <v>5782</v>
      </c>
      <c r="J64" s="37"/>
    </row>
    <row r="65" spans="1:12" x14ac:dyDescent="0.2">
      <c r="A65" s="39">
        <v>43781</v>
      </c>
      <c r="B65" s="40">
        <v>1527</v>
      </c>
      <c r="C65" s="41">
        <v>9608</v>
      </c>
      <c r="D65" s="40" t="s">
        <v>49</v>
      </c>
      <c r="E65" s="40" t="s">
        <v>14</v>
      </c>
      <c r="F65" s="42">
        <v>28</v>
      </c>
      <c r="G65" s="42"/>
      <c r="H65" s="43">
        <v>105</v>
      </c>
      <c r="I65" s="43">
        <f t="shared" si="1"/>
        <v>2940</v>
      </c>
      <c r="J65" s="37"/>
    </row>
    <row r="66" spans="1:12" x14ac:dyDescent="0.2">
      <c r="A66" s="39">
        <v>43781</v>
      </c>
      <c r="B66" s="40">
        <v>1550</v>
      </c>
      <c r="C66" s="41"/>
      <c r="D66" s="40" t="s">
        <v>244</v>
      </c>
      <c r="E66" s="68" t="s">
        <v>14</v>
      </c>
      <c r="F66" s="69">
        <v>36</v>
      </c>
      <c r="G66" s="69"/>
      <c r="H66" s="69"/>
      <c r="I66" s="43">
        <f t="shared" si="1"/>
        <v>0</v>
      </c>
      <c r="J66" s="37"/>
    </row>
    <row r="67" spans="1:12" x14ac:dyDescent="0.2">
      <c r="A67" s="39">
        <v>43781</v>
      </c>
      <c r="B67" s="40">
        <v>1458</v>
      </c>
      <c r="C67" s="41">
        <v>5369</v>
      </c>
      <c r="D67" s="40" t="s">
        <v>12</v>
      </c>
      <c r="E67" s="40" t="s">
        <v>35</v>
      </c>
      <c r="F67" s="42">
        <v>21</v>
      </c>
      <c r="G67" s="42"/>
      <c r="H67" s="43">
        <v>796.5</v>
      </c>
      <c r="I67" s="43">
        <f t="shared" si="1"/>
        <v>16726.5</v>
      </c>
      <c r="J67" s="82"/>
      <c r="K67" s="52"/>
      <c r="L67" s="52"/>
    </row>
    <row r="68" spans="1:12" x14ac:dyDescent="0.2">
      <c r="A68" s="39">
        <v>43781</v>
      </c>
      <c r="B68" s="40">
        <v>1674</v>
      </c>
      <c r="C68" s="41"/>
      <c r="D68" s="40" t="s">
        <v>308</v>
      </c>
      <c r="E68" s="40" t="s">
        <v>14</v>
      </c>
      <c r="F68" s="42">
        <v>1</v>
      </c>
      <c r="G68" s="42"/>
      <c r="H68" s="43"/>
      <c r="I68" s="43">
        <f t="shared" si="1"/>
        <v>0</v>
      </c>
    </row>
    <row r="69" spans="1:12" x14ac:dyDescent="0.2">
      <c r="A69" s="39">
        <v>43781</v>
      </c>
      <c r="B69" s="40">
        <v>1609</v>
      </c>
      <c r="C69" s="41">
        <v>6572</v>
      </c>
      <c r="D69" s="40" t="s">
        <v>124</v>
      </c>
      <c r="E69" s="40" t="s">
        <v>14</v>
      </c>
      <c r="F69" s="42">
        <v>10</v>
      </c>
      <c r="G69" s="42"/>
      <c r="H69" s="43">
        <v>109.4</v>
      </c>
      <c r="I69" s="43">
        <f t="shared" si="1"/>
        <v>1094</v>
      </c>
      <c r="J69" s="37"/>
    </row>
    <row r="70" spans="1:12" x14ac:dyDescent="0.2">
      <c r="A70" s="39">
        <v>43781</v>
      </c>
      <c r="B70" s="40">
        <v>1677</v>
      </c>
      <c r="C70" s="41">
        <v>2846</v>
      </c>
      <c r="D70" s="40" t="s">
        <v>311</v>
      </c>
      <c r="E70" s="40" t="s">
        <v>14</v>
      </c>
      <c r="F70" s="42">
        <v>25</v>
      </c>
      <c r="G70" s="42"/>
      <c r="H70" s="43">
        <v>10.62</v>
      </c>
      <c r="I70" s="43">
        <f t="shared" si="1"/>
        <v>265.5</v>
      </c>
    </row>
    <row r="71" spans="1:12" x14ac:dyDescent="0.2">
      <c r="A71" s="39">
        <v>43781</v>
      </c>
      <c r="B71" s="40">
        <v>1578</v>
      </c>
      <c r="C71" s="41"/>
      <c r="D71" s="40" t="s">
        <v>258</v>
      </c>
      <c r="E71" s="40" t="s">
        <v>14</v>
      </c>
      <c r="F71" s="42">
        <v>1</v>
      </c>
      <c r="G71" s="42"/>
      <c r="H71" s="43"/>
      <c r="I71" s="43">
        <f t="shared" si="1"/>
        <v>0</v>
      </c>
      <c r="J71" s="37"/>
    </row>
    <row r="72" spans="1:12" x14ac:dyDescent="0.2">
      <c r="A72" s="39">
        <v>43781</v>
      </c>
      <c r="B72" s="40">
        <v>1551</v>
      </c>
      <c r="C72" s="41">
        <v>1741</v>
      </c>
      <c r="D72" s="40" t="s">
        <v>13</v>
      </c>
      <c r="E72" s="40" t="s">
        <v>14</v>
      </c>
      <c r="F72" s="42">
        <v>192</v>
      </c>
      <c r="G72" s="42"/>
      <c r="H72" s="43">
        <v>127</v>
      </c>
      <c r="I72" s="43">
        <f t="shared" ref="I72:I103" si="2">F72*H72</f>
        <v>24384</v>
      </c>
      <c r="J72" s="37"/>
    </row>
    <row r="73" spans="1:12" x14ac:dyDescent="0.2">
      <c r="A73" s="39">
        <v>43781</v>
      </c>
      <c r="B73" s="40">
        <v>1553</v>
      </c>
      <c r="C73" s="41">
        <v>2739</v>
      </c>
      <c r="D73" s="40" t="s">
        <v>92</v>
      </c>
      <c r="E73" s="40" t="s">
        <v>14</v>
      </c>
      <c r="F73" s="42">
        <v>96</v>
      </c>
      <c r="G73" s="42"/>
      <c r="H73" s="43">
        <v>141.6</v>
      </c>
      <c r="I73" s="43">
        <f t="shared" si="2"/>
        <v>13593.599999999999</v>
      </c>
      <c r="J73" s="37"/>
    </row>
    <row r="74" spans="1:12" x14ac:dyDescent="0.2">
      <c r="A74" s="39">
        <v>43781</v>
      </c>
      <c r="B74" s="40">
        <v>1543</v>
      </c>
      <c r="C74" s="41">
        <v>3141</v>
      </c>
      <c r="D74" s="40" t="s">
        <v>18</v>
      </c>
      <c r="E74" s="40" t="s">
        <v>14</v>
      </c>
      <c r="F74" s="42">
        <v>8</v>
      </c>
      <c r="G74" s="42"/>
      <c r="H74" s="43">
        <v>312.7</v>
      </c>
      <c r="I74" s="43">
        <f t="shared" si="2"/>
        <v>2501.6</v>
      </c>
      <c r="J74" s="37"/>
    </row>
    <row r="75" spans="1:12" x14ac:dyDescent="0.2">
      <c r="A75" s="39">
        <v>43781</v>
      </c>
      <c r="B75" s="40">
        <v>1554</v>
      </c>
      <c r="C75" s="41">
        <v>6582</v>
      </c>
      <c r="D75" s="40" t="s">
        <v>95</v>
      </c>
      <c r="E75" s="40" t="s">
        <v>14</v>
      </c>
      <c r="F75" s="42">
        <v>30</v>
      </c>
      <c r="G75" s="42"/>
      <c r="H75" s="43">
        <v>590</v>
      </c>
      <c r="I75" s="43">
        <f t="shared" si="2"/>
        <v>17700</v>
      </c>
      <c r="J75" s="37"/>
    </row>
    <row r="76" spans="1:12" x14ac:dyDescent="0.2">
      <c r="A76" s="39">
        <v>43781</v>
      </c>
      <c r="B76" s="40">
        <v>1549</v>
      </c>
      <c r="C76" s="41">
        <v>2922</v>
      </c>
      <c r="D76" s="40" t="s">
        <v>96</v>
      </c>
      <c r="E76" s="40" t="s">
        <v>14</v>
      </c>
      <c r="F76" s="42">
        <v>88</v>
      </c>
      <c r="G76" s="42"/>
      <c r="H76" s="43">
        <v>70.8</v>
      </c>
      <c r="I76" s="43">
        <f t="shared" si="2"/>
        <v>6230.4</v>
      </c>
      <c r="J76" s="37"/>
    </row>
    <row r="77" spans="1:12" x14ac:dyDescent="0.2">
      <c r="A77" s="39">
        <v>43781</v>
      </c>
      <c r="B77" s="40">
        <v>1509</v>
      </c>
      <c r="C77" s="41">
        <v>9618</v>
      </c>
      <c r="D77" s="70" t="s">
        <v>326</v>
      </c>
      <c r="E77" s="40" t="s">
        <v>14</v>
      </c>
      <c r="F77" s="42">
        <v>4</v>
      </c>
      <c r="G77" s="42"/>
      <c r="H77" s="43">
        <v>225</v>
      </c>
      <c r="I77" s="43">
        <f t="shared" si="2"/>
        <v>900</v>
      </c>
      <c r="J77" s="37"/>
    </row>
    <row r="78" spans="1:12" x14ac:dyDescent="0.2">
      <c r="A78" s="39">
        <v>43781</v>
      </c>
      <c r="B78" s="40">
        <v>1662</v>
      </c>
      <c r="C78" s="41"/>
      <c r="D78" s="40" t="s">
        <v>302</v>
      </c>
      <c r="E78" s="40" t="s">
        <v>14</v>
      </c>
      <c r="F78" s="42">
        <v>2</v>
      </c>
      <c r="G78" s="42"/>
      <c r="H78" s="43"/>
      <c r="I78" s="43">
        <f t="shared" si="2"/>
        <v>0</v>
      </c>
      <c r="J78" s="37"/>
    </row>
    <row r="79" spans="1:12" x14ac:dyDescent="0.2">
      <c r="A79" s="39">
        <v>43781</v>
      </c>
      <c r="B79" s="40">
        <v>1660</v>
      </c>
      <c r="C79" s="41"/>
      <c r="D79" s="40" t="s">
        <v>301</v>
      </c>
      <c r="E79" s="40" t="s">
        <v>14</v>
      </c>
      <c r="F79" s="42">
        <v>10</v>
      </c>
      <c r="G79" s="42"/>
      <c r="H79" s="43"/>
      <c r="I79" s="43">
        <f t="shared" si="2"/>
        <v>0</v>
      </c>
      <c r="J79" s="37"/>
    </row>
    <row r="80" spans="1:12" x14ac:dyDescent="0.2">
      <c r="A80" s="39">
        <v>43781</v>
      </c>
      <c r="B80" s="40">
        <v>1513</v>
      </c>
      <c r="C80" s="41">
        <v>9614</v>
      </c>
      <c r="D80" s="70" t="s">
        <v>328</v>
      </c>
      <c r="E80" s="40" t="s">
        <v>14</v>
      </c>
      <c r="F80" s="42">
        <v>17</v>
      </c>
      <c r="G80" s="42"/>
      <c r="H80" s="43">
        <v>175</v>
      </c>
      <c r="I80" s="43">
        <f t="shared" si="2"/>
        <v>2975</v>
      </c>
      <c r="J80" s="37"/>
    </row>
    <row r="81" spans="1:12" x14ac:dyDescent="0.2">
      <c r="A81" s="39">
        <v>43781</v>
      </c>
      <c r="B81" s="40">
        <v>1516</v>
      </c>
      <c r="C81" s="41">
        <v>9613</v>
      </c>
      <c r="D81" s="71" t="s">
        <v>331</v>
      </c>
      <c r="E81" s="40" t="s">
        <v>14</v>
      </c>
      <c r="F81" s="42">
        <v>8</v>
      </c>
      <c r="G81" s="42"/>
      <c r="H81" s="43">
        <v>349.99</v>
      </c>
      <c r="I81" s="43">
        <f t="shared" si="2"/>
        <v>2799.92</v>
      </c>
      <c r="J81" s="37"/>
    </row>
    <row r="82" spans="1:12" x14ac:dyDescent="0.2">
      <c r="A82" s="39">
        <v>43781</v>
      </c>
      <c r="B82" s="40">
        <v>1514</v>
      </c>
      <c r="C82" s="41">
        <v>9610</v>
      </c>
      <c r="D82" s="70" t="s">
        <v>329</v>
      </c>
      <c r="E82" s="40" t="s">
        <v>14</v>
      </c>
      <c r="F82" s="42">
        <v>14</v>
      </c>
      <c r="G82" s="42"/>
      <c r="H82" s="43">
        <v>426.62</v>
      </c>
      <c r="I82" s="43">
        <f t="shared" si="2"/>
        <v>5972.68</v>
      </c>
      <c r="J82" s="37"/>
    </row>
    <row r="83" spans="1:12" x14ac:dyDescent="0.2">
      <c r="A83" s="39">
        <v>43781</v>
      </c>
      <c r="B83" s="40">
        <v>1517</v>
      </c>
      <c r="C83" s="41">
        <v>9611</v>
      </c>
      <c r="D83" s="70" t="s">
        <v>332</v>
      </c>
      <c r="E83" s="40" t="s">
        <v>14</v>
      </c>
      <c r="F83" s="42">
        <v>5</v>
      </c>
      <c r="G83" s="42"/>
      <c r="H83" s="43">
        <v>426.62</v>
      </c>
      <c r="I83" s="43">
        <f t="shared" si="2"/>
        <v>2133.1</v>
      </c>
      <c r="J83" s="37"/>
    </row>
    <row r="84" spans="1:12" x14ac:dyDescent="0.2">
      <c r="A84" s="39">
        <v>43781</v>
      </c>
      <c r="B84" s="40">
        <v>1515</v>
      </c>
      <c r="C84" s="41">
        <v>9612</v>
      </c>
      <c r="D84" s="71" t="s">
        <v>330</v>
      </c>
      <c r="E84" s="40" t="s">
        <v>14</v>
      </c>
      <c r="F84" s="42">
        <v>8</v>
      </c>
      <c r="G84" s="42"/>
      <c r="H84" s="43">
        <v>210</v>
      </c>
      <c r="I84" s="43">
        <f t="shared" si="2"/>
        <v>1680</v>
      </c>
      <c r="J84" s="37"/>
    </row>
    <row r="85" spans="1:12" x14ac:dyDescent="0.2">
      <c r="A85" s="39">
        <v>43781</v>
      </c>
      <c r="B85" s="40">
        <v>1510</v>
      </c>
      <c r="C85" s="41">
        <v>9615</v>
      </c>
      <c r="D85" s="71" t="s">
        <v>325</v>
      </c>
      <c r="E85" s="40" t="s">
        <v>14</v>
      </c>
      <c r="F85" s="42">
        <v>7</v>
      </c>
      <c r="G85" s="42"/>
      <c r="H85" s="43">
        <v>250</v>
      </c>
      <c r="I85" s="43">
        <f t="shared" si="2"/>
        <v>1750</v>
      </c>
      <c r="J85" s="37"/>
    </row>
    <row r="86" spans="1:12" x14ac:dyDescent="0.2">
      <c r="A86" s="39">
        <v>43781</v>
      </c>
      <c r="B86" s="40">
        <v>1687</v>
      </c>
      <c r="C86" s="41">
        <v>9616</v>
      </c>
      <c r="D86" s="70" t="s">
        <v>333</v>
      </c>
      <c r="E86" s="40" t="s">
        <v>14</v>
      </c>
      <c r="F86" s="42">
        <v>7</v>
      </c>
      <c r="G86" s="42"/>
      <c r="H86" s="43">
        <v>250</v>
      </c>
      <c r="I86" s="43">
        <f t="shared" si="2"/>
        <v>1750</v>
      </c>
    </row>
    <row r="87" spans="1:12" x14ac:dyDescent="0.2">
      <c r="A87" s="39">
        <v>43781</v>
      </c>
      <c r="B87" s="40">
        <v>1511</v>
      </c>
      <c r="C87" s="41">
        <v>9617</v>
      </c>
      <c r="D87" s="10" t="s">
        <v>327</v>
      </c>
      <c r="E87" s="40" t="s">
        <v>14</v>
      </c>
      <c r="F87" s="42">
        <v>19</v>
      </c>
      <c r="G87" s="42"/>
      <c r="H87" s="43">
        <v>390</v>
      </c>
      <c r="I87" s="43">
        <f t="shared" si="2"/>
        <v>7410</v>
      </c>
      <c r="J87" s="37"/>
    </row>
    <row r="88" spans="1:12" x14ac:dyDescent="0.2">
      <c r="A88" s="39">
        <v>43781</v>
      </c>
      <c r="B88" s="40">
        <v>1635</v>
      </c>
      <c r="C88" s="41">
        <v>9619</v>
      </c>
      <c r="D88" s="40" t="s">
        <v>137</v>
      </c>
      <c r="E88" s="40" t="s">
        <v>14</v>
      </c>
      <c r="F88" s="42">
        <v>400</v>
      </c>
      <c r="G88" s="42"/>
      <c r="H88" s="43">
        <v>3</v>
      </c>
      <c r="I88" s="43">
        <f t="shared" si="2"/>
        <v>1200</v>
      </c>
      <c r="K88" s="60"/>
      <c r="L88" s="60"/>
    </row>
    <row r="89" spans="1:12" x14ac:dyDescent="0.2">
      <c r="A89" s="39">
        <v>43781</v>
      </c>
      <c r="B89" s="40">
        <v>1477</v>
      </c>
      <c r="C89" s="41">
        <v>1988</v>
      </c>
      <c r="D89" s="40" t="s">
        <v>161</v>
      </c>
      <c r="E89" s="40" t="s">
        <v>14</v>
      </c>
      <c r="F89" s="42">
        <v>2900</v>
      </c>
      <c r="G89" s="42"/>
      <c r="H89" s="43">
        <v>2.77</v>
      </c>
      <c r="I89" s="43">
        <f t="shared" si="2"/>
        <v>8033</v>
      </c>
      <c r="J89" s="37"/>
    </row>
    <row r="90" spans="1:12" x14ac:dyDescent="0.2">
      <c r="A90" s="39">
        <v>43781</v>
      </c>
      <c r="B90" s="40">
        <v>1612</v>
      </c>
      <c r="C90" s="41">
        <v>9620</v>
      </c>
      <c r="D90" s="40" t="s">
        <v>91</v>
      </c>
      <c r="E90" s="40" t="s">
        <v>14</v>
      </c>
      <c r="F90" s="42">
        <v>25</v>
      </c>
      <c r="G90" s="42"/>
      <c r="H90" s="43">
        <v>19.11</v>
      </c>
      <c r="I90" s="43">
        <f t="shared" si="2"/>
        <v>477.75</v>
      </c>
      <c r="J90" s="37"/>
    </row>
    <row r="91" spans="1:12" x14ac:dyDescent="0.2">
      <c r="A91" s="39">
        <v>43781</v>
      </c>
      <c r="B91" s="40">
        <v>1459</v>
      </c>
      <c r="C91" s="41">
        <v>1763</v>
      </c>
      <c r="D91" s="40" t="s">
        <v>182</v>
      </c>
      <c r="E91" s="40" t="s">
        <v>14</v>
      </c>
      <c r="F91" s="42">
        <v>15300</v>
      </c>
      <c r="G91" s="42"/>
      <c r="H91" s="43">
        <v>4.07</v>
      </c>
      <c r="I91" s="43">
        <f t="shared" si="2"/>
        <v>62271.000000000007</v>
      </c>
      <c r="J91" s="82"/>
      <c r="K91" s="52"/>
      <c r="L91" s="52"/>
    </row>
    <row r="92" spans="1:12" x14ac:dyDescent="0.2">
      <c r="A92" s="39">
        <v>43781</v>
      </c>
      <c r="B92" s="40">
        <v>1545</v>
      </c>
      <c r="C92" s="41">
        <v>7635</v>
      </c>
      <c r="D92" s="40" t="s">
        <v>36</v>
      </c>
      <c r="E92" s="40" t="s">
        <v>14</v>
      </c>
      <c r="F92" s="42">
        <v>74900</v>
      </c>
      <c r="G92" s="42"/>
      <c r="H92" s="43">
        <v>1.22</v>
      </c>
      <c r="I92" s="43">
        <f t="shared" si="2"/>
        <v>91378</v>
      </c>
      <c r="J92" s="37"/>
    </row>
    <row r="93" spans="1:12" x14ac:dyDescent="0.2">
      <c r="A93" s="39">
        <v>43781</v>
      </c>
      <c r="B93" s="40">
        <v>1610</v>
      </c>
      <c r="C93" s="41">
        <v>3770</v>
      </c>
      <c r="D93" s="40" t="s">
        <v>30</v>
      </c>
      <c r="E93" s="40" t="s">
        <v>10</v>
      </c>
      <c r="F93" s="42">
        <v>13</v>
      </c>
      <c r="G93" s="42"/>
      <c r="H93" s="43">
        <v>105.02</v>
      </c>
      <c r="I93" s="43">
        <f t="shared" si="2"/>
        <v>1365.26</v>
      </c>
      <c r="J93" s="37"/>
    </row>
    <row r="94" spans="1:12" x14ac:dyDescent="0.2">
      <c r="A94" s="39">
        <v>43781</v>
      </c>
      <c r="B94" s="40">
        <v>1615</v>
      </c>
      <c r="C94" s="41">
        <v>1610</v>
      </c>
      <c r="D94" s="40" t="s">
        <v>131</v>
      </c>
      <c r="E94" s="40" t="s">
        <v>14</v>
      </c>
      <c r="F94" s="42">
        <v>482</v>
      </c>
      <c r="G94" s="42"/>
      <c r="H94" s="43">
        <v>3.98</v>
      </c>
      <c r="I94" s="43">
        <f t="shared" si="2"/>
        <v>1918.36</v>
      </c>
      <c r="J94" s="37"/>
    </row>
    <row r="95" spans="1:12" x14ac:dyDescent="0.2">
      <c r="A95" s="39">
        <v>43781</v>
      </c>
      <c r="B95" s="40">
        <v>1613</v>
      </c>
      <c r="C95" s="41">
        <v>4420</v>
      </c>
      <c r="D95" s="40" t="s">
        <v>183</v>
      </c>
      <c r="E95" s="40" t="s">
        <v>14</v>
      </c>
      <c r="F95" s="42">
        <v>2</v>
      </c>
      <c r="G95" s="42"/>
      <c r="H95" s="43">
        <v>767</v>
      </c>
      <c r="I95" s="43">
        <f t="shared" si="2"/>
        <v>1534</v>
      </c>
      <c r="J95" s="37"/>
    </row>
    <row r="96" spans="1:12" x14ac:dyDescent="0.2">
      <c r="A96" s="39">
        <v>43781</v>
      </c>
      <c r="B96" s="40">
        <v>1604</v>
      </c>
      <c r="C96" s="41">
        <v>9622</v>
      </c>
      <c r="D96" s="40" t="s">
        <v>126</v>
      </c>
      <c r="E96" s="40" t="s">
        <v>81</v>
      </c>
      <c r="F96" s="42">
        <v>12</v>
      </c>
      <c r="G96" s="42"/>
      <c r="H96" s="43">
        <v>33</v>
      </c>
      <c r="I96" s="43">
        <f t="shared" si="2"/>
        <v>396</v>
      </c>
      <c r="J96" s="37"/>
    </row>
    <row r="97" spans="1:12" x14ac:dyDescent="0.2">
      <c r="A97" s="39">
        <v>43781</v>
      </c>
      <c r="B97" s="40">
        <v>1603</v>
      </c>
      <c r="C97" s="41">
        <v>9623</v>
      </c>
      <c r="D97" s="40" t="s">
        <v>125</v>
      </c>
      <c r="E97" s="40" t="s">
        <v>81</v>
      </c>
      <c r="F97" s="42">
        <v>42</v>
      </c>
      <c r="G97" s="42"/>
      <c r="H97" s="43">
        <v>29</v>
      </c>
      <c r="I97" s="43">
        <f t="shared" si="2"/>
        <v>1218</v>
      </c>
      <c r="J97" s="37"/>
    </row>
    <row r="98" spans="1:12" x14ac:dyDescent="0.2">
      <c r="A98" s="39">
        <v>43781</v>
      </c>
      <c r="B98" s="40">
        <v>1676</v>
      </c>
      <c r="C98" s="41">
        <v>9624</v>
      </c>
      <c r="D98" s="40" t="s">
        <v>128</v>
      </c>
      <c r="E98" s="40" t="s">
        <v>81</v>
      </c>
      <c r="F98" s="42">
        <v>1</v>
      </c>
      <c r="G98" s="42"/>
      <c r="H98" s="43">
        <v>380</v>
      </c>
      <c r="I98" s="43">
        <f t="shared" si="2"/>
        <v>380</v>
      </c>
    </row>
    <row r="99" spans="1:12" x14ac:dyDescent="0.2">
      <c r="A99" s="39">
        <v>43781</v>
      </c>
      <c r="B99" s="40">
        <v>1556</v>
      </c>
      <c r="C99" s="41">
        <v>2383</v>
      </c>
      <c r="D99" s="40" t="s">
        <v>97</v>
      </c>
      <c r="E99" s="40" t="s">
        <v>98</v>
      </c>
      <c r="F99" s="42">
        <v>394</v>
      </c>
      <c r="G99" s="42"/>
      <c r="H99" s="43">
        <v>102</v>
      </c>
      <c r="I99" s="43">
        <f t="shared" si="2"/>
        <v>40188</v>
      </c>
      <c r="J99" s="37"/>
    </row>
    <row r="100" spans="1:12" x14ac:dyDescent="0.2">
      <c r="A100" s="39">
        <v>43781</v>
      </c>
      <c r="B100" s="40">
        <v>1501</v>
      </c>
      <c r="C100" s="41">
        <v>9625</v>
      </c>
      <c r="D100" s="40" t="s">
        <v>115</v>
      </c>
      <c r="E100" s="40" t="s">
        <v>14</v>
      </c>
      <c r="F100" s="42">
        <v>4</v>
      </c>
      <c r="G100" s="42"/>
      <c r="H100" s="43">
        <v>410.64</v>
      </c>
      <c r="I100" s="43">
        <f t="shared" si="2"/>
        <v>1642.56</v>
      </c>
      <c r="J100" s="37"/>
    </row>
    <row r="101" spans="1:12" x14ac:dyDescent="0.2">
      <c r="A101" s="39">
        <v>43781</v>
      </c>
      <c r="B101" s="40">
        <v>1659</v>
      </c>
      <c r="C101" s="41"/>
      <c r="D101" s="40" t="s">
        <v>299</v>
      </c>
      <c r="E101" s="40" t="s">
        <v>14</v>
      </c>
      <c r="F101" s="42">
        <v>1</v>
      </c>
      <c r="G101" s="42"/>
      <c r="H101" s="43"/>
      <c r="I101" s="43">
        <f t="shared" si="2"/>
        <v>0</v>
      </c>
      <c r="J101" s="37"/>
    </row>
    <row r="102" spans="1:12" x14ac:dyDescent="0.2">
      <c r="A102" s="39">
        <v>43781</v>
      </c>
      <c r="B102" s="40">
        <v>1620</v>
      </c>
      <c r="C102" s="41"/>
      <c r="D102" s="40" t="s">
        <v>271</v>
      </c>
      <c r="E102" s="40" t="s">
        <v>14</v>
      </c>
      <c r="F102" s="42">
        <v>1</v>
      </c>
      <c r="G102" s="42"/>
      <c r="H102" s="43"/>
      <c r="I102" s="43">
        <f t="shared" si="2"/>
        <v>0</v>
      </c>
      <c r="J102" s="37"/>
    </row>
    <row r="103" spans="1:12" x14ac:dyDescent="0.2">
      <c r="A103" s="39">
        <v>43781</v>
      </c>
      <c r="B103" s="40">
        <v>1642</v>
      </c>
      <c r="C103" s="41"/>
      <c r="D103" s="40" t="s">
        <v>284</v>
      </c>
      <c r="E103" s="40" t="s">
        <v>14</v>
      </c>
      <c r="F103" s="42">
        <v>1</v>
      </c>
      <c r="G103" s="42"/>
      <c r="H103" s="43"/>
      <c r="I103" s="43">
        <f t="shared" si="2"/>
        <v>0</v>
      </c>
      <c r="J103" s="84"/>
    </row>
    <row r="104" spans="1:12" x14ac:dyDescent="0.2">
      <c r="A104" s="39">
        <v>43781</v>
      </c>
      <c r="B104" s="40">
        <v>1460</v>
      </c>
      <c r="C104" s="41">
        <v>9628</v>
      </c>
      <c r="D104" s="40" t="s">
        <v>225</v>
      </c>
      <c r="E104" s="40" t="s">
        <v>14</v>
      </c>
      <c r="F104" s="42">
        <v>223</v>
      </c>
      <c r="G104" s="42"/>
      <c r="H104" s="43">
        <v>18.41</v>
      </c>
      <c r="I104" s="43">
        <f t="shared" ref="I104:I121" si="3">F104*H104</f>
        <v>4105.43</v>
      </c>
      <c r="K104" s="52"/>
      <c r="L104" s="52"/>
    </row>
    <row r="105" spans="1:12" ht="14.25" customHeight="1" x14ac:dyDescent="0.2">
      <c r="A105" s="39">
        <v>43781</v>
      </c>
      <c r="B105" s="40">
        <v>1461</v>
      </c>
      <c r="C105" s="41">
        <v>9629</v>
      </c>
      <c r="D105" s="40" t="s">
        <v>226</v>
      </c>
      <c r="E105" s="40" t="s">
        <v>14</v>
      </c>
      <c r="F105" s="42">
        <v>195</v>
      </c>
      <c r="G105" s="42"/>
      <c r="H105" s="43">
        <v>11.33</v>
      </c>
      <c r="I105" s="43">
        <f t="shared" si="3"/>
        <v>2209.35</v>
      </c>
    </row>
    <row r="106" spans="1:12" x14ac:dyDescent="0.2">
      <c r="A106" s="39">
        <v>43781</v>
      </c>
      <c r="B106" s="40">
        <v>1462</v>
      </c>
      <c r="C106" s="41">
        <v>4073</v>
      </c>
      <c r="D106" s="40" t="s">
        <v>39</v>
      </c>
      <c r="E106" s="40" t="s">
        <v>14</v>
      </c>
      <c r="F106" s="42">
        <v>30</v>
      </c>
      <c r="G106" s="42"/>
      <c r="H106" s="43">
        <v>18.309999999999999</v>
      </c>
      <c r="I106" s="43">
        <f t="shared" si="3"/>
        <v>549.29999999999995</v>
      </c>
    </row>
    <row r="107" spans="1:12" x14ac:dyDescent="0.2">
      <c r="A107" s="39">
        <v>43781</v>
      </c>
      <c r="B107" s="40">
        <v>1473</v>
      </c>
      <c r="C107" s="41">
        <v>3582</v>
      </c>
      <c r="D107" s="40" t="s">
        <v>101</v>
      </c>
      <c r="E107" s="40" t="s">
        <v>40</v>
      </c>
      <c r="F107" s="42">
        <v>19</v>
      </c>
      <c r="G107" s="42"/>
      <c r="H107" s="43">
        <v>466</v>
      </c>
      <c r="I107" s="43">
        <f t="shared" si="3"/>
        <v>8854</v>
      </c>
      <c r="J107" s="37"/>
    </row>
    <row r="108" spans="1:12" x14ac:dyDescent="0.2">
      <c r="A108" s="39">
        <v>43781</v>
      </c>
      <c r="B108" s="40">
        <v>1474</v>
      </c>
      <c r="C108" s="44" t="s">
        <v>215</v>
      </c>
      <c r="D108" s="40" t="s">
        <v>102</v>
      </c>
      <c r="E108" s="40" t="s">
        <v>40</v>
      </c>
      <c r="F108" s="42">
        <v>42</v>
      </c>
      <c r="G108" s="42"/>
      <c r="H108" s="43">
        <v>118</v>
      </c>
      <c r="I108" s="43">
        <f t="shared" si="3"/>
        <v>4956</v>
      </c>
      <c r="J108" s="37"/>
    </row>
    <row r="109" spans="1:12" x14ac:dyDescent="0.2">
      <c r="A109" s="39">
        <v>43781</v>
      </c>
      <c r="B109" s="40">
        <v>1661</v>
      </c>
      <c r="C109" s="41"/>
      <c r="D109" s="40" t="s">
        <v>300</v>
      </c>
      <c r="E109" s="40" t="s">
        <v>14</v>
      </c>
      <c r="F109" s="42">
        <v>2</v>
      </c>
      <c r="G109" s="42"/>
      <c r="H109" s="43"/>
      <c r="I109" s="43">
        <f t="shared" si="3"/>
        <v>0</v>
      </c>
      <c r="J109" s="37"/>
    </row>
    <row r="110" spans="1:12" x14ac:dyDescent="0.2">
      <c r="A110" s="39">
        <v>43781</v>
      </c>
      <c r="B110" s="40">
        <v>1671</v>
      </c>
      <c r="C110" s="41"/>
      <c r="D110" s="40" t="s">
        <v>324</v>
      </c>
      <c r="E110" s="40"/>
      <c r="F110" s="42">
        <v>10</v>
      </c>
      <c r="G110" s="42"/>
      <c r="H110" s="43"/>
      <c r="I110" s="43">
        <f t="shared" si="3"/>
        <v>0</v>
      </c>
      <c r="J110" s="37"/>
    </row>
    <row r="111" spans="1:12" x14ac:dyDescent="0.2">
      <c r="A111" s="39">
        <v>43781</v>
      </c>
      <c r="B111" s="40">
        <v>1607</v>
      </c>
      <c r="C111" s="41"/>
      <c r="D111" s="40" t="s">
        <v>270</v>
      </c>
      <c r="E111" s="40" t="s">
        <v>10</v>
      </c>
      <c r="F111" s="42">
        <v>3</v>
      </c>
      <c r="G111" s="42"/>
      <c r="H111" s="43"/>
      <c r="I111" s="43">
        <f t="shared" si="3"/>
        <v>0</v>
      </c>
      <c r="J111" s="37"/>
    </row>
    <row r="112" spans="1:12" x14ac:dyDescent="0.2">
      <c r="A112" s="39">
        <v>43781</v>
      </c>
      <c r="B112" s="40">
        <v>1548</v>
      </c>
      <c r="C112" s="44" t="s">
        <v>216</v>
      </c>
      <c r="D112" s="40" t="s">
        <v>93</v>
      </c>
      <c r="E112" s="40" t="s">
        <v>34</v>
      </c>
      <c r="F112" s="42">
        <v>26</v>
      </c>
      <c r="G112" s="42"/>
      <c r="H112" s="43">
        <v>118</v>
      </c>
      <c r="I112" s="43">
        <f t="shared" si="3"/>
        <v>3068</v>
      </c>
      <c r="J112" s="37"/>
    </row>
    <row r="113" spans="1:12" x14ac:dyDescent="0.2">
      <c r="A113" s="39">
        <v>43781</v>
      </c>
      <c r="B113" s="40">
        <v>1616</v>
      </c>
      <c r="C113" s="41">
        <v>1334</v>
      </c>
      <c r="D113" s="40" t="s">
        <v>31</v>
      </c>
      <c r="E113" s="40" t="s">
        <v>14</v>
      </c>
      <c r="F113" s="42">
        <v>312</v>
      </c>
      <c r="G113" s="42"/>
      <c r="H113" s="43">
        <v>3.33</v>
      </c>
      <c r="I113" s="43">
        <f t="shared" si="3"/>
        <v>1038.96</v>
      </c>
      <c r="J113" s="37"/>
    </row>
    <row r="114" spans="1:12" x14ac:dyDescent="0.2">
      <c r="A114" s="39">
        <v>43781</v>
      </c>
      <c r="B114" s="40">
        <v>1670</v>
      </c>
      <c r="C114" s="41"/>
      <c r="D114" s="40" t="s">
        <v>323</v>
      </c>
      <c r="E114" s="40" t="s">
        <v>14</v>
      </c>
      <c r="F114" s="42">
        <v>1</v>
      </c>
      <c r="G114" s="42"/>
      <c r="H114" s="43"/>
      <c r="I114" s="43">
        <f t="shared" si="3"/>
        <v>0</v>
      </c>
      <c r="J114" s="37"/>
    </row>
    <row r="115" spans="1:12" x14ac:dyDescent="0.2">
      <c r="A115" s="39">
        <v>43781</v>
      </c>
      <c r="B115" s="40">
        <v>1633</v>
      </c>
      <c r="C115" s="41">
        <v>3823</v>
      </c>
      <c r="D115" s="40" t="s">
        <v>136</v>
      </c>
      <c r="E115" s="40" t="s">
        <v>14</v>
      </c>
      <c r="F115" s="42">
        <v>178</v>
      </c>
      <c r="G115" s="42"/>
      <c r="H115" s="43">
        <v>12.98</v>
      </c>
      <c r="I115" s="43">
        <f t="shared" si="3"/>
        <v>2310.44</v>
      </c>
      <c r="K115" s="60"/>
      <c r="L115" s="60"/>
    </row>
    <row r="116" spans="1:12" x14ac:dyDescent="0.2">
      <c r="A116" s="39">
        <v>43781</v>
      </c>
      <c r="B116" s="40">
        <v>1628</v>
      </c>
      <c r="C116" s="41">
        <v>2403</v>
      </c>
      <c r="D116" s="40" t="s">
        <v>47</v>
      </c>
      <c r="E116" s="40" t="s">
        <v>14</v>
      </c>
      <c r="F116" s="42">
        <v>128</v>
      </c>
      <c r="G116" s="42"/>
      <c r="H116" s="43">
        <v>16.52</v>
      </c>
      <c r="I116" s="43">
        <f t="shared" si="3"/>
        <v>2114.56</v>
      </c>
    </row>
    <row r="117" spans="1:12" x14ac:dyDescent="0.2">
      <c r="A117" s="39">
        <v>43781</v>
      </c>
      <c r="B117" s="40">
        <v>1503</v>
      </c>
      <c r="C117" s="44" t="s">
        <v>217</v>
      </c>
      <c r="D117" s="40" t="s">
        <v>32</v>
      </c>
      <c r="E117" s="40" t="s">
        <v>14</v>
      </c>
      <c r="F117" s="42">
        <v>2</v>
      </c>
      <c r="G117" s="42"/>
      <c r="H117" s="43">
        <v>413</v>
      </c>
      <c r="I117" s="43">
        <f t="shared" si="3"/>
        <v>826</v>
      </c>
      <c r="J117" s="37"/>
    </row>
    <row r="118" spans="1:12" x14ac:dyDescent="0.2">
      <c r="A118" s="39">
        <v>43781</v>
      </c>
      <c r="B118" s="40">
        <v>1596</v>
      </c>
      <c r="C118" s="44" t="s">
        <v>218</v>
      </c>
      <c r="D118" s="40" t="s">
        <v>87</v>
      </c>
      <c r="E118" s="40" t="s">
        <v>14</v>
      </c>
      <c r="F118" s="42">
        <v>26</v>
      </c>
      <c r="G118" s="42"/>
      <c r="H118" s="43">
        <v>16.52</v>
      </c>
      <c r="I118" s="43">
        <f t="shared" si="3"/>
        <v>429.52</v>
      </c>
      <c r="J118" s="37"/>
    </row>
    <row r="119" spans="1:12" x14ac:dyDescent="0.2">
      <c r="A119" s="39">
        <v>43781</v>
      </c>
      <c r="B119" s="40">
        <v>1595</v>
      </c>
      <c r="C119" s="41">
        <v>2548</v>
      </c>
      <c r="D119" s="40" t="s">
        <v>85</v>
      </c>
      <c r="E119" s="40" t="s">
        <v>14</v>
      </c>
      <c r="F119" s="42">
        <v>86</v>
      </c>
      <c r="G119" s="42"/>
      <c r="H119" s="43">
        <v>16.52</v>
      </c>
      <c r="I119" s="43">
        <f t="shared" si="3"/>
        <v>1420.72</v>
      </c>
      <c r="J119" s="37"/>
    </row>
    <row r="120" spans="1:12" ht="15" customHeight="1" x14ac:dyDescent="0.2">
      <c r="A120" s="39">
        <v>43781</v>
      </c>
      <c r="B120" s="40">
        <v>1597</v>
      </c>
      <c r="C120" s="41">
        <v>2549</v>
      </c>
      <c r="D120" s="40" t="s">
        <v>86</v>
      </c>
      <c r="E120" s="40" t="s">
        <v>14</v>
      </c>
      <c r="F120" s="42">
        <v>94</v>
      </c>
      <c r="G120" s="42"/>
      <c r="H120" s="43">
        <v>16.52</v>
      </c>
      <c r="I120" s="43">
        <f t="shared" si="3"/>
        <v>1552.8799999999999</v>
      </c>
      <c r="J120" s="37"/>
    </row>
    <row r="121" spans="1:12" x14ac:dyDescent="0.2">
      <c r="A121" s="39">
        <v>43781</v>
      </c>
      <c r="B121" s="40">
        <v>1518</v>
      </c>
      <c r="C121" s="67"/>
      <c r="D121" s="40" t="s">
        <v>338</v>
      </c>
      <c r="E121" s="67"/>
      <c r="F121" s="67"/>
      <c r="G121" s="67"/>
      <c r="H121" s="67"/>
      <c r="I121" s="43">
        <f t="shared" si="3"/>
        <v>0</v>
      </c>
      <c r="J121" s="37"/>
    </row>
    <row r="122" spans="1:12" x14ac:dyDescent="0.2">
      <c r="A122" s="39">
        <v>43781</v>
      </c>
      <c r="B122" s="40">
        <v>1476</v>
      </c>
      <c r="C122" s="41"/>
      <c r="D122" s="40" t="s">
        <v>11</v>
      </c>
      <c r="E122" s="40"/>
      <c r="F122" s="42"/>
      <c r="G122" s="42"/>
      <c r="H122" s="43"/>
      <c r="I122" s="43"/>
      <c r="J122" s="37"/>
    </row>
    <row r="123" spans="1:12" ht="15" customHeight="1" x14ac:dyDescent="0.2">
      <c r="A123" s="39">
        <v>43781</v>
      </c>
      <c r="B123" s="40">
        <v>1506</v>
      </c>
      <c r="C123" s="40"/>
      <c r="D123" s="40" t="s">
        <v>11</v>
      </c>
      <c r="E123" s="40"/>
      <c r="F123" s="40"/>
      <c r="G123" s="40"/>
      <c r="H123" s="40"/>
      <c r="I123" s="40"/>
      <c r="J123" s="37"/>
    </row>
    <row r="124" spans="1:12" ht="15" customHeight="1" x14ac:dyDescent="0.2">
      <c r="A124" s="39">
        <v>43781</v>
      </c>
      <c r="B124" s="40">
        <v>1507</v>
      </c>
      <c r="C124" s="67"/>
      <c r="D124" s="40" t="s">
        <v>11</v>
      </c>
      <c r="E124" s="67"/>
      <c r="F124" s="67"/>
      <c r="G124" s="67"/>
      <c r="H124" s="67"/>
      <c r="I124" s="67"/>
      <c r="J124" s="37"/>
    </row>
    <row r="125" spans="1:12" ht="15" customHeight="1" x14ac:dyDescent="0.2">
      <c r="A125" s="39">
        <v>43781</v>
      </c>
      <c r="B125" s="40">
        <v>1508</v>
      </c>
      <c r="C125" s="41"/>
      <c r="D125" s="40" t="s">
        <v>11</v>
      </c>
      <c r="E125" s="40"/>
      <c r="F125" s="42"/>
      <c r="G125" s="42"/>
      <c r="H125" s="43"/>
      <c r="I125" s="43">
        <f t="shared" ref="I125:I156" si="4">F125*H125</f>
        <v>0</v>
      </c>
      <c r="J125" s="37"/>
    </row>
    <row r="126" spans="1:12" ht="15" customHeight="1" x14ac:dyDescent="0.2">
      <c r="A126" s="39">
        <v>43781</v>
      </c>
      <c r="B126" s="40">
        <v>1512</v>
      </c>
      <c r="C126" s="41"/>
      <c r="D126" s="40" t="s">
        <v>11</v>
      </c>
      <c r="E126" s="40"/>
      <c r="F126" s="42"/>
      <c r="G126" s="42"/>
      <c r="H126" s="43"/>
      <c r="I126" s="43">
        <f t="shared" si="4"/>
        <v>0</v>
      </c>
      <c r="J126" s="37"/>
    </row>
    <row r="127" spans="1:12" ht="15" customHeight="1" x14ac:dyDescent="0.2">
      <c r="A127" s="39">
        <v>43781</v>
      </c>
      <c r="B127" s="40">
        <v>1519</v>
      </c>
      <c r="C127" s="67"/>
      <c r="D127" s="40" t="s">
        <v>11</v>
      </c>
      <c r="E127" s="67"/>
      <c r="F127" s="67"/>
      <c r="G127" s="67"/>
      <c r="H127" s="67"/>
      <c r="I127" s="43">
        <f t="shared" si="4"/>
        <v>0</v>
      </c>
      <c r="J127" s="37"/>
    </row>
    <row r="128" spans="1:12" ht="14.25" customHeight="1" x14ac:dyDescent="0.2">
      <c r="A128" s="39">
        <v>43781</v>
      </c>
      <c r="B128" s="40">
        <v>1529</v>
      </c>
      <c r="C128" s="67"/>
      <c r="D128" s="40" t="s">
        <v>11</v>
      </c>
      <c r="E128" s="67"/>
      <c r="F128" s="67"/>
      <c r="G128" s="67"/>
      <c r="H128" s="67"/>
      <c r="I128" s="43">
        <f t="shared" si="4"/>
        <v>0</v>
      </c>
      <c r="J128" s="37"/>
    </row>
    <row r="129" spans="1:12" ht="15" customHeight="1" x14ac:dyDescent="0.2">
      <c r="A129" s="39">
        <v>43781</v>
      </c>
      <c r="B129" s="40">
        <v>1572</v>
      </c>
      <c r="C129" s="41"/>
      <c r="D129" s="40" t="s">
        <v>11</v>
      </c>
      <c r="E129" s="40"/>
      <c r="F129" s="42"/>
      <c r="G129" s="42"/>
      <c r="H129" s="43"/>
      <c r="I129" s="43">
        <f t="shared" si="4"/>
        <v>0</v>
      </c>
      <c r="J129" s="37"/>
    </row>
    <row r="130" spans="1:12" ht="15" customHeight="1" x14ac:dyDescent="0.2">
      <c r="A130" s="39">
        <v>43781</v>
      </c>
      <c r="B130" s="40">
        <v>1521</v>
      </c>
      <c r="C130" s="67"/>
      <c r="D130" s="40" t="s">
        <v>239</v>
      </c>
      <c r="E130" s="67" t="s">
        <v>10</v>
      </c>
      <c r="F130" s="67">
        <v>5</v>
      </c>
      <c r="G130" s="67"/>
      <c r="H130" s="67">
        <v>377.6</v>
      </c>
      <c r="I130" s="43">
        <f t="shared" si="4"/>
        <v>1888</v>
      </c>
      <c r="J130" s="37"/>
    </row>
    <row r="131" spans="1:12" ht="15" customHeight="1" x14ac:dyDescent="0.2">
      <c r="A131" s="39">
        <v>43781</v>
      </c>
      <c r="B131" s="40">
        <v>1640</v>
      </c>
      <c r="C131" s="44" t="s">
        <v>219</v>
      </c>
      <c r="D131" s="40" t="s">
        <v>283</v>
      </c>
      <c r="E131" s="40" t="s">
        <v>14</v>
      </c>
      <c r="F131" s="42">
        <v>856</v>
      </c>
      <c r="G131" s="42"/>
      <c r="H131" s="43">
        <v>1357</v>
      </c>
      <c r="I131" s="43">
        <f t="shared" si="4"/>
        <v>1161592</v>
      </c>
      <c r="J131" s="84"/>
      <c r="K131" s="60"/>
      <c r="L131" s="60"/>
    </row>
    <row r="132" spans="1:12" ht="15" customHeight="1" x14ac:dyDescent="0.2">
      <c r="A132" s="39">
        <v>43781</v>
      </c>
      <c r="B132" s="40">
        <v>1634</v>
      </c>
      <c r="C132" s="44" t="s">
        <v>220</v>
      </c>
      <c r="D132" s="40" t="s">
        <v>106</v>
      </c>
      <c r="E132" s="40" t="s">
        <v>14</v>
      </c>
      <c r="F132" s="42">
        <v>101</v>
      </c>
      <c r="G132" s="42"/>
      <c r="H132" s="43">
        <v>767</v>
      </c>
      <c r="I132" s="43">
        <f t="shared" si="4"/>
        <v>77467</v>
      </c>
      <c r="K132" s="60"/>
      <c r="L132" s="60"/>
    </row>
    <row r="133" spans="1:12" ht="15" customHeight="1" x14ac:dyDescent="0.2">
      <c r="A133" s="39">
        <v>43781</v>
      </c>
      <c r="B133" s="40">
        <v>1457</v>
      </c>
      <c r="C133" s="44" t="s">
        <v>221</v>
      </c>
      <c r="D133" s="40" t="s">
        <v>9</v>
      </c>
      <c r="E133" s="40" t="s">
        <v>37</v>
      </c>
      <c r="F133" s="42">
        <v>1995</v>
      </c>
      <c r="G133" s="42"/>
      <c r="H133" s="43">
        <v>223</v>
      </c>
      <c r="I133" s="43">
        <f t="shared" si="4"/>
        <v>444885</v>
      </c>
      <c r="J133" s="82"/>
      <c r="K133" s="52"/>
      <c r="L133" s="52"/>
    </row>
    <row r="134" spans="1:12" ht="15" customHeight="1" x14ac:dyDescent="0.2">
      <c r="A134" s="39">
        <v>43781</v>
      </c>
      <c r="B134" s="40">
        <v>1475</v>
      </c>
      <c r="C134" s="41">
        <v>2665</v>
      </c>
      <c r="D134" s="40" t="s">
        <v>23</v>
      </c>
      <c r="E134" s="40" t="s">
        <v>37</v>
      </c>
      <c r="F134" s="42">
        <v>67</v>
      </c>
      <c r="G134" s="42"/>
      <c r="H134" s="43">
        <v>258</v>
      </c>
      <c r="I134" s="43">
        <f t="shared" si="4"/>
        <v>17286</v>
      </c>
      <c r="J134" s="37"/>
    </row>
    <row r="135" spans="1:12" ht="15" customHeight="1" x14ac:dyDescent="0.2">
      <c r="A135" s="39">
        <v>43781</v>
      </c>
      <c r="B135" s="40">
        <v>1499</v>
      </c>
      <c r="C135" s="41">
        <v>2666</v>
      </c>
      <c r="D135" s="40" t="s">
        <v>44</v>
      </c>
      <c r="E135" s="40" t="s">
        <v>37</v>
      </c>
      <c r="F135" s="42">
        <v>303</v>
      </c>
      <c r="G135" s="42"/>
      <c r="H135" s="43">
        <v>265</v>
      </c>
      <c r="I135" s="43">
        <f t="shared" si="4"/>
        <v>80295</v>
      </c>
      <c r="J135" s="37"/>
    </row>
    <row r="136" spans="1:12" ht="15" customHeight="1" x14ac:dyDescent="0.2">
      <c r="A136" s="39">
        <v>43781</v>
      </c>
      <c r="B136" s="40">
        <v>1464</v>
      </c>
      <c r="C136" s="41">
        <v>3133</v>
      </c>
      <c r="D136" s="40" t="s">
        <v>63</v>
      </c>
      <c r="E136" s="40" t="s">
        <v>34</v>
      </c>
      <c r="F136" s="42">
        <v>4</v>
      </c>
      <c r="G136" s="42"/>
      <c r="H136" s="43">
        <v>578.20000000000005</v>
      </c>
      <c r="I136" s="43">
        <f t="shared" si="4"/>
        <v>2312.8000000000002</v>
      </c>
    </row>
    <row r="137" spans="1:12" ht="15" customHeight="1" x14ac:dyDescent="0.2">
      <c r="A137" s="39">
        <v>43781</v>
      </c>
      <c r="B137" s="40">
        <v>1463</v>
      </c>
      <c r="C137" s="41">
        <v>2890</v>
      </c>
      <c r="D137" s="40" t="s">
        <v>64</v>
      </c>
      <c r="E137" s="40" t="s">
        <v>34</v>
      </c>
      <c r="F137" s="42">
        <v>55</v>
      </c>
      <c r="G137" s="42"/>
      <c r="H137" s="43">
        <v>622</v>
      </c>
      <c r="I137" s="43">
        <f t="shared" si="4"/>
        <v>34210</v>
      </c>
    </row>
    <row r="138" spans="1:12" ht="15" customHeight="1" x14ac:dyDescent="0.2">
      <c r="A138" s="39">
        <v>43781</v>
      </c>
      <c r="B138" s="40">
        <v>1669</v>
      </c>
      <c r="C138" s="41"/>
      <c r="D138" s="40" t="s">
        <v>322</v>
      </c>
      <c r="E138" s="40" t="s">
        <v>14</v>
      </c>
      <c r="F138" s="42">
        <v>15</v>
      </c>
      <c r="G138" s="42"/>
      <c r="H138" s="43"/>
      <c r="I138" s="43">
        <f t="shared" si="4"/>
        <v>0</v>
      </c>
      <c r="J138" s="37"/>
    </row>
    <row r="139" spans="1:12" ht="15" customHeight="1" x14ac:dyDescent="0.2">
      <c r="A139" s="39">
        <v>43781</v>
      </c>
      <c r="B139" s="40">
        <v>1668</v>
      </c>
      <c r="C139" s="41"/>
      <c r="D139" s="40" t="s">
        <v>321</v>
      </c>
      <c r="E139" s="40" t="s">
        <v>14</v>
      </c>
      <c r="F139" s="42">
        <v>15</v>
      </c>
      <c r="G139" s="42"/>
      <c r="H139" s="43"/>
      <c r="I139" s="43">
        <f t="shared" si="4"/>
        <v>0</v>
      </c>
      <c r="J139" s="37"/>
    </row>
    <row r="140" spans="1:12" ht="15" customHeight="1" x14ac:dyDescent="0.2">
      <c r="A140" s="39">
        <v>43781</v>
      </c>
      <c r="B140" s="40">
        <v>1663</v>
      </c>
      <c r="C140" s="41"/>
      <c r="D140" s="40" t="s">
        <v>303</v>
      </c>
      <c r="E140" s="40" t="s">
        <v>14</v>
      </c>
      <c r="F140" s="42">
        <v>1</v>
      </c>
      <c r="G140" s="42"/>
      <c r="H140" s="43"/>
      <c r="I140" s="43">
        <f t="shared" si="4"/>
        <v>0</v>
      </c>
      <c r="J140" s="37"/>
    </row>
    <row r="141" spans="1:12" ht="15" customHeight="1" x14ac:dyDescent="0.2">
      <c r="A141" s="39">
        <v>43781</v>
      </c>
      <c r="B141" s="40">
        <v>1655</v>
      </c>
      <c r="C141" s="41"/>
      <c r="D141" s="40" t="s">
        <v>295</v>
      </c>
      <c r="E141" s="40" t="s">
        <v>14</v>
      </c>
      <c r="F141" s="42">
        <v>5</v>
      </c>
      <c r="G141" s="42"/>
      <c r="H141" s="43"/>
      <c r="I141" s="43">
        <f t="shared" si="4"/>
        <v>0</v>
      </c>
    </row>
    <row r="142" spans="1:12" ht="15" customHeight="1" x14ac:dyDescent="0.2">
      <c r="A142" s="39">
        <v>43781</v>
      </c>
      <c r="B142" s="40">
        <v>1650</v>
      </c>
      <c r="C142" s="41"/>
      <c r="D142" s="40" t="s">
        <v>290</v>
      </c>
      <c r="E142" s="40" t="s">
        <v>14</v>
      </c>
      <c r="F142" s="42">
        <v>2</v>
      </c>
      <c r="G142" s="42"/>
      <c r="H142" s="43"/>
      <c r="I142" s="43">
        <f t="shared" si="4"/>
        <v>0</v>
      </c>
      <c r="J142" s="84"/>
    </row>
    <row r="143" spans="1:12" ht="15" customHeight="1" x14ac:dyDescent="0.2">
      <c r="A143" s="39">
        <v>43781</v>
      </c>
      <c r="B143" s="40">
        <v>1658</v>
      </c>
      <c r="C143" s="41"/>
      <c r="D143" s="40" t="s">
        <v>298</v>
      </c>
      <c r="E143" s="40" t="s">
        <v>14</v>
      </c>
      <c r="F143" s="42">
        <v>1</v>
      </c>
      <c r="G143" s="42"/>
      <c r="H143" s="43"/>
      <c r="I143" s="43">
        <f t="shared" si="4"/>
        <v>0</v>
      </c>
      <c r="J143" s="37"/>
    </row>
    <row r="144" spans="1:12" ht="15" customHeight="1" x14ac:dyDescent="0.2">
      <c r="A144" s="39">
        <v>43781</v>
      </c>
      <c r="B144" s="40">
        <v>1656</v>
      </c>
      <c r="C144" s="41"/>
      <c r="D144" s="40" t="s">
        <v>296</v>
      </c>
      <c r="E144" s="40" t="s">
        <v>14</v>
      </c>
      <c r="F144" s="42">
        <v>4</v>
      </c>
      <c r="G144" s="42"/>
      <c r="H144" s="43"/>
      <c r="I144" s="43">
        <f t="shared" si="4"/>
        <v>0</v>
      </c>
    </row>
    <row r="145" spans="1:12" ht="15" customHeight="1" x14ac:dyDescent="0.2">
      <c r="A145" s="39">
        <v>43781</v>
      </c>
      <c r="B145" s="40">
        <v>1601</v>
      </c>
      <c r="C145" s="41">
        <v>2014</v>
      </c>
      <c r="D145" s="40" t="s">
        <v>50</v>
      </c>
      <c r="E145" s="40" t="s">
        <v>14</v>
      </c>
      <c r="F145" s="42">
        <v>2</v>
      </c>
      <c r="G145" s="42"/>
      <c r="H145" s="43">
        <v>48</v>
      </c>
      <c r="I145" s="43">
        <f t="shared" si="4"/>
        <v>96</v>
      </c>
      <c r="J145" s="37"/>
    </row>
    <row r="146" spans="1:12" ht="15" customHeight="1" x14ac:dyDescent="0.2">
      <c r="A146" s="39">
        <v>43781</v>
      </c>
      <c r="B146" s="40">
        <v>1466</v>
      </c>
      <c r="C146" s="41">
        <v>1203</v>
      </c>
      <c r="D146" s="40" t="s">
        <v>61</v>
      </c>
      <c r="E146" s="40" t="s">
        <v>14</v>
      </c>
      <c r="F146" s="42">
        <v>2000</v>
      </c>
      <c r="G146" s="42"/>
      <c r="H146" s="43">
        <v>129</v>
      </c>
      <c r="I146" s="43">
        <f t="shared" si="4"/>
        <v>258000</v>
      </c>
      <c r="J146" s="37"/>
    </row>
    <row r="147" spans="1:12" ht="15" customHeight="1" x14ac:dyDescent="0.2">
      <c r="A147" s="39">
        <v>43781</v>
      </c>
      <c r="B147" s="40">
        <v>1673</v>
      </c>
      <c r="C147" s="41"/>
      <c r="D147" s="40" t="s">
        <v>307</v>
      </c>
      <c r="E147" s="40" t="s">
        <v>14</v>
      </c>
      <c r="F147" s="42">
        <v>24</v>
      </c>
      <c r="G147" s="42"/>
      <c r="H147" s="43"/>
      <c r="I147" s="43">
        <f t="shared" si="4"/>
        <v>0</v>
      </c>
      <c r="J147" s="37"/>
    </row>
    <row r="148" spans="1:12" ht="15" customHeight="1" x14ac:dyDescent="0.2">
      <c r="A148" s="39">
        <v>43781</v>
      </c>
      <c r="B148" s="40">
        <v>1593</v>
      </c>
      <c r="C148" s="44" t="s">
        <v>222</v>
      </c>
      <c r="D148" s="40" t="s">
        <v>27</v>
      </c>
      <c r="E148" s="40" t="s">
        <v>14</v>
      </c>
      <c r="F148" s="42">
        <v>300</v>
      </c>
      <c r="G148" s="42"/>
      <c r="H148" s="43">
        <v>23.13</v>
      </c>
      <c r="I148" s="43">
        <f t="shared" si="4"/>
        <v>6939</v>
      </c>
      <c r="J148" s="37"/>
    </row>
    <row r="149" spans="1:12" ht="15" customHeight="1" x14ac:dyDescent="0.2">
      <c r="A149" s="39">
        <v>43781</v>
      </c>
      <c r="B149" s="40">
        <v>1654</v>
      </c>
      <c r="C149" s="41"/>
      <c r="D149" s="40" t="s">
        <v>294</v>
      </c>
      <c r="E149" s="40" t="s">
        <v>14</v>
      </c>
      <c r="F149" s="42">
        <v>1</v>
      </c>
      <c r="G149" s="42"/>
      <c r="H149" s="43"/>
      <c r="I149" s="43">
        <f t="shared" si="4"/>
        <v>0</v>
      </c>
    </row>
    <row r="150" spans="1:12" ht="15" customHeight="1" x14ac:dyDescent="0.2">
      <c r="A150" s="39">
        <v>43781</v>
      </c>
      <c r="B150" s="40">
        <v>1470</v>
      </c>
      <c r="C150" s="41">
        <v>9632</v>
      </c>
      <c r="D150" s="40" t="s">
        <v>104</v>
      </c>
      <c r="E150" s="40" t="s">
        <v>105</v>
      </c>
      <c r="F150" s="42">
        <v>382</v>
      </c>
      <c r="G150" s="42"/>
      <c r="H150" s="43">
        <v>95.7</v>
      </c>
      <c r="I150" s="43">
        <f t="shared" si="4"/>
        <v>36557.4</v>
      </c>
      <c r="J150" s="37"/>
    </row>
    <row r="151" spans="1:12" ht="15" customHeight="1" x14ac:dyDescent="0.2">
      <c r="A151" s="39">
        <v>43781</v>
      </c>
      <c r="B151" s="40">
        <v>1643</v>
      </c>
      <c r="C151" s="41"/>
      <c r="D151" s="40" t="s">
        <v>285</v>
      </c>
      <c r="E151" s="40" t="s">
        <v>14</v>
      </c>
      <c r="F151" s="42">
        <v>1</v>
      </c>
      <c r="G151" s="42"/>
      <c r="H151" s="43"/>
      <c r="I151" s="43">
        <f t="shared" si="4"/>
        <v>0</v>
      </c>
      <c r="J151" s="84"/>
    </row>
    <row r="152" spans="1:12" ht="15" customHeight="1" x14ac:dyDescent="0.2">
      <c r="A152" s="39">
        <v>43781</v>
      </c>
      <c r="B152" s="40">
        <v>1552</v>
      </c>
      <c r="C152" s="41">
        <v>9633</v>
      </c>
      <c r="D152" s="40" t="s">
        <v>121</v>
      </c>
      <c r="E152" s="40" t="s">
        <v>14</v>
      </c>
      <c r="F152" s="42">
        <v>2</v>
      </c>
      <c r="G152" s="42"/>
      <c r="H152" s="43">
        <v>345</v>
      </c>
      <c r="I152" s="43">
        <f t="shared" si="4"/>
        <v>690</v>
      </c>
      <c r="J152" s="37"/>
    </row>
    <row r="153" spans="1:12" x14ac:dyDescent="0.2">
      <c r="A153" s="39">
        <v>43781</v>
      </c>
      <c r="B153" s="40">
        <v>1541</v>
      </c>
      <c r="C153" s="41">
        <v>9634</v>
      </c>
      <c r="D153" s="40" t="s">
        <v>250</v>
      </c>
      <c r="E153" s="40" t="s">
        <v>14</v>
      </c>
      <c r="F153" s="42">
        <v>40400</v>
      </c>
      <c r="G153" s="42"/>
      <c r="H153" s="43">
        <v>1.54</v>
      </c>
      <c r="I153" s="43">
        <f t="shared" si="4"/>
        <v>62216</v>
      </c>
      <c r="J153" s="37"/>
    </row>
    <row r="154" spans="1:12" x14ac:dyDescent="0.2">
      <c r="A154" s="39">
        <v>43781</v>
      </c>
      <c r="B154" s="40">
        <v>1558</v>
      </c>
      <c r="C154" s="41"/>
      <c r="D154" s="40" t="s">
        <v>250</v>
      </c>
      <c r="E154" s="40" t="s">
        <v>14</v>
      </c>
      <c r="F154" s="42">
        <v>25000</v>
      </c>
      <c r="G154" s="42"/>
      <c r="H154" s="43">
        <v>1.54</v>
      </c>
      <c r="I154" s="43">
        <f t="shared" si="4"/>
        <v>38500</v>
      </c>
      <c r="J154" s="37"/>
    </row>
    <row r="155" spans="1:12" x14ac:dyDescent="0.2">
      <c r="A155" s="39">
        <v>43781</v>
      </c>
      <c r="B155" s="40">
        <v>1638</v>
      </c>
      <c r="C155" s="41"/>
      <c r="D155" s="40" t="s">
        <v>282</v>
      </c>
      <c r="E155" s="40" t="s">
        <v>14</v>
      </c>
      <c r="F155" s="42">
        <v>4</v>
      </c>
      <c r="G155" s="42"/>
      <c r="H155" s="43"/>
      <c r="I155" s="43">
        <f t="shared" si="4"/>
        <v>0</v>
      </c>
      <c r="J155" s="84"/>
      <c r="K155" s="60"/>
      <c r="L155" s="60"/>
    </row>
    <row r="156" spans="1:12" x14ac:dyDescent="0.2">
      <c r="A156" s="39">
        <v>43781</v>
      </c>
      <c r="B156" s="40">
        <v>1588</v>
      </c>
      <c r="C156" s="41"/>
      <c r="D156" s="40" t="s">
        <v>267</v>
      </c>
      <c r="E156" s="40" t="s">
        <v>14</v>
      </c>
      <c r="F156" s="42">
        <v>10</v>
      </c>
      <c r="G156" s="42"/>
      <c r="H156" s="43"/>
      <c r="I156" s="43">
        <f t="shared" si="4"/>
        <v>0</v>
      </c>
      <c r="J156" s="37"/>
    </row>
    <row r="157" spans="1:12" x14ac:dyDescent="0.2">
      <c r="A157" s="75">
        <v>43781</v>
      </c>
      <c r="B157" s="10">
        <v>1631</v>
      </c>
      <c r="C157" s="33"/>
      <c r="D157" s="10" t="s">
        <v>267</v>
      </c>
      <c r="E157" s="10" t="s">
        <v>14</v>
      </c>
      <c r="F157" s="11">
        <v>8</v>
      </c>
      <c r="G157" s="11"/>
      <c r="H157" s="12"/>
      <c r="I157" s="43">
        <f t="shared" ref="I157:I188" si="5">F157*H157</f>
        <v>0</v>
      </c>
      <c r="K157" s="60"/>
      <c r="L157" s="60"/>
    </row>
    <row r="158" spans="1:12" x14ac:dyDescent="0.2">
      <c r="A158" s="39">
        <v>43781</v>
      </c>
      <c r="B158" s="40">
        <v>1630</v>
      </c>
      <c r="C158" s="41"/>
      <c r="D158" s="40" t="s">
        <v>278</v>
      </c>
      <c r="E158" s="40" t="s">
        <v>14</v>
      </c>
      <c r="F158" s="42">
        <v>6</v>
      </c>
      <c r="G158" s="42"/>
      <c r="H158" s="43"/>
      <c r="I158" s="43">
        <f t="shared" si="5"/>
        <v>0</v>
      </c>
      <c r="K158" s="60"/>
      <c r="L158" s="60"/>
    </row>
    <row r="159" spans="1:12" x14ac:dyDescent="0.2">
      <c r="A159" s="39">
        <v>43781</v>
      </c>
      <c r="B159" s="40">
        <v>1581</v>
      </c>
      <c r="C159" s="41"/>
      <c r="D159" s="40" t="s">
        <v>261</v>
      </c>
      <c r="E159" s="40" t="s">
        <v>14</v>
      </c>
      <c r="F159" s="42">
        <v>3</v>
      </c>
      <c r="G159" s="42"/>
      <c r="H159" s="43"/>
      <c r="I159" s="43">
        <f t="shared" si="5"/>
        <v>0</v>
      </c>
      <c r="J159" s="37"/>
    </row>
    <row r="160" spans="1:12" x14ac:dyDescent="0.2">
      <c r="A160" s="39">
        <v>43781</v>
      </c>
      <c r="B160" s="40">
        <v>1586</v>
      </c>
      <c r="C160" s="41"/>
      <c r="D160" s="40" t="s">
        <v>261</v>
      </c>
      <c r="E160" s="40" t="s">
        <v>14</v>
      </c>
      <c r="F160" s="42">
        <v>2</v>
      </c>
      <c r="G160" s="42"/>
      <c r="H160" s="43"/>
      <c r="I160" s="43">
        <f t="shared" si="5"/>
        <v>0</v>
      </c>
      <c r="J160" s="37"/>
    </row>
    <row r="161" spans="1:10" x14ac:dyDescent="0.2">
      <c r="A161" s="39">
        <v>43781</v>
      </c>
      <c r="B161" s="40">
        <v>1497</v>
      </c>
      <c r="C161" s="41"/>
      <c r="D161" s="66" t="s">
        <v>233</v>
      </c>
      <c r="E161" s="40" t="s">
        <v>14</v>
      </c>
      <c r="F161" s="42">
        <v>5</v>
      </c>
      <c r="G161" s="42"/>
      <c r="H161" s="43">
        <v>204.19</v>
      </c>
      <c r="I161" s="43">
        <f t="shared" si="5"/>
        <v>1020.95</v>
      </c>
      <c r="J161" s="37"/>
    </row>
    <row r="162" spans="1:10" x14ac:dyDescent="0.2">
      <c r="A162" s="39">
        <v>43781</v>
      </c>
      <c r="B162" s="40">
        <v>1594</v>
      </c>
      <c r="C162" s="41">
        <v>1439</v>
      </c>
      <c r="D162" s="40" t="s">
        <v>26</v>
      </c>
      <c r="E162" s="40" t="s">
        <v>14</v>
      </c>
      <c r="F162" s="42">
        <v>26</v>
      </c>
      <c r="G162" s="42"/>
      <c r="H162" s="43">
        <v>23</v>
      </c>
      <c r="I162" s="43">
        <f t="shared" si="5"/>
        <v>598</v>
      </c>
      <c r="J162" s="37"/>
    </row>
    <row r="163" spans="1:10" x14ac:dyDescent="0.2">
      <c r="A163" s="39">
        <v>43781</v>
      </c>
      <c r="B163" s="40">
        <v>1626</v>
      </c>
      <c r="C163" s="41"/>
      <c r="D163" s="40" t="s">
        <v>275</v>
      </c>
      <c r="E163" s="40" t="s">
        <v>45</v>
      </c>
      <c r="F163" s="42">
        <v>100</v>
      </c>
      <c r="G163" s="42"/>
      <c r="H163" s="43"/>
      <c r="I163" s="43">
        <f t="shared" si="5"/>
        <v>0</v>
      </c>
    </row>
    <row r="164" spans="1:10" x14ac:dyDescent="0.2">
      <c r="A164" s="39">
        <v>43781</v>
      </c>
      <c r="B164" s="40">
        <v>1608</v>
      </c>
      <c r="C164" s="41">
        <v>6914</v>
      </c>
      <c r="D164" s="40" t="s">
        <v>166</v>
      </c>
      <c r="E164" s="40" t="s">
        <v>14</v>
      </c>
      <c r="F164" s="42">
        <v>184</v>
      </c>
      <c r="G164" s="42"/>
      <c r="H164" s="43">
        <v>23.6</v>
      </c>
      <c r="I164" s="43">
        <f t="shared" si="5"/>
        <v>4342.4000000000005</v>
      </c>
      <c r="J164" s="37"/>
    </row>
    <row r="165" spans="1:10" x14ac:dyDescent="0.2">
      <c r="A165" s="39">
        <v>43781</v>
      </c>
      <c r="B165" s="40">
        <v>1555</v>
      </c>
      <c r="C165" s="41">
        <v>5195</v>
      </c>
      <c r="D165" s="40" t="s">
        <v>113</v>
      </c>
      <c r="E165" s="40" t="s">
        <v>34</v>
      </c>
      <c r="F165" s="42">
        <v>70</v>
      </c>
      <c r="G165" s="42"/>
      <c r="H165" s="43">
        <v>1293.28</v>
      </c>
      <c r="I165" s="43">
        <f t="shared" si="5"/>
        <v>90529.599999999991</v>
      </c>
      <c r="J165" s="37"/>
    </row>
    <row r="166" spans="1:10" x14ac:dyDescent="0.2">
      <c r="A166" s="39">
        <v>43781</v>
      </c>
      <c r="B166" s="40">
        <v>1504</v>
      </c>
      <c r="C166" s="41">
        <v>5899</v>
      </c>
      <c r="D166" s="40" t="s">
        <v>162</v>
      </c>
      <c r="E166" s="40" t="s">
        <v>14</v>
      </c>
      <c r="F166" s="42">
        <v>500</v>
      </c>
      <c r="G166" s="42"/>
      <c r="H166" s="43">
        <v>1351.1</v>
      </c>
      <c r="I166" s="43">
        <f t="shared" si="5"/>
        <v>675550</v>
      </c>
      <c r="J166" s="37"/>
    </row>
    <row r="167" spans="1:10" x14ac:dyDescent="0.2">
      <c r="A167" s="39">
        <v>43781</v>
      </c>
      <c r="B167" s="40">
        <v>1534</v>
      </c>
      <c r="C167" s="41">
        <v>5982</v>
      </c>
      <c r="D167" s="40" t="s">
        <v>77</v>
      </c>
      <c r="E167" s="40" t="s">
        <v>14</v>
      </c>
      <c r="F167" s="42">
        <v>2400</v>
      </c>
      <c r="G167" s="42"/>
      <c r="H167" s="43">
        <v>3.37</v>
      </c>
      <c r="I167" s="43">
        <f t="shared" si="5"/>
        <v>8088</v>
      </c>
      <c r="J167" s="37"/>
    </row>
    <row r="168" spans="1:10" x14ac:dyDescent="0.2">
      <c r="A168" s="39">
        <v>43781</v>
      </c>
      <c r="B168" s="40">
        <v>1575</v>
      </c>
      <c r="C168" s="41">
        <v>5982</v>
      </c>
      <c r="D168" s="40" t="s">
        <v>77</v>
      </c>
      <c r="E168" s="40" t="s">
        <v>14</v>
      </c>
      <c r="F168" s="42">
        <v>3000</v>
      </c>
      <c r="G168" s="42"/>
      <c r="H168" s="43">
        <v>3.37</v>
      </c>
      <c r="I168" s="43">
        <f t="shared" si="5"/>
        <v>10110</v>
      </c>
      <c r="J168" s="37"/>
    </row>
    <row r="169" spans="1:10" x14ac:dyDescent="0.2">
      <c r="A169" s="39">
        <v>43781</v>
      </c>
      <c r="B169" s="40">
        <v>1528</v>
      </c>
      <c r="C169" s="41">
        <v>6917</v>
      </c>
      <c r="D169" s="40" t="s">
        <v>76</v>
      </c>
      <c r="E169" s="40" t="s">
        <v>14</v>
      </c>
      <c r="F169" s="42">
        <v>650</v>
      </c>
      <c r="G169" s="42"/>
      <c r="H169" s="43">
        <v>9.44</v>
      </c>
      <c r="I169" s="43">
        <f t="shared" si="5"/>
        <v>6136</v>
      </c>
      <c r="J169" s="37"/>
    </row>
    <row r="170" spans="1:10" x14ac:dyDescent="0.2">
      <c r="A170" s="39">
        <v>43781</v>
      </c>
      <c r="B170" s="40">
        <v>1535</v>
      </c>
      <c r="C170" s="41">
        <v>9635</v>
      </c>
      <c r="D170" s="40" t="s">
        <v>78</v>
      </c>
      <c r="E170" s="40" t="s">
        <v>14</v>
      </c>
      <c r="F170" s="42">
        <v>500</v>
      </c>
      <c r="G170" s="42"/>
      <c r="H170" s="43">
        <v>2.15</v>
      </c>
      <c r="I170" s="43">
        <f t="shared" si="5"/>
        <v>1075</v>
      </c>
      <c r="J170" s="37"/>
    </row>
    <row r="171" spans="1:10" x14ac:dyDescent="0.2">
      <c r="A171" s="39">
        <v>43781</v>
      </c>
      <c r="B171" s="40">
        <v>1546</v>
      </c>
      <c r="C171" s="41">
        <v>4962</v>
      </c>
      <c r="D171" s="40" t="s">
        <v>60</v>
      </c>
      <c r="E171" s="40" t="s">
        <v>14</v>
      </c>
      <c r="F171" s="42">
        <v>229</v>
      </c>
      <c r="G171" s="42"/>
      <c r="H171" s="43">
        <v>109.4</v>
      </c>
      <c r="I171" s="43">
        <f t="shared" si="5"/>
        <v>25052.600000000002</v>
      </c>
      <c r="J171" s="37"/>
    </row>
    <row r="172" spans="1:10" x14ac:dyDescent="0.2">
      <c r="A172" s="75">
        <v>43781</v>
      </c>
      <c r="B172" s="40">
        <v>1652</v>
      </c>
      <c r="C172" s="41"/>
      <c r="D172" s="40" t="s">
        <v>292</v>
      </c>
      <c r="E172" s="40" t="s">
        <v>14</v>
      </c>
      <c r="F172" s="42">
        <v>1</v>
      </c>
      <c r="G172" s="42"/>
      <c r="H172" s="43"/>
      <c r="I172" s="43">
        <f t="shared" si="5"/>
        <v>0</v>
      </c>
      <c r="J172" s="84"/>
    </row>
    <row r="173" spans="1:10" x14ac:dyDescent="0.2">
      <c r="A173" s="39">
        <v>43781</v>
      </c>
      <c r="B173" s="40">
        <v>1649</v>
      </c>
      <c r="C173" s="41"/>
      <c r="D173" s="40" t="s">
        <v>288</v>
      </c>
      <c r="E173" s="40" t="s">
        <v>14</v>
      </c>
      <c r="F173" s="42">
        <v>1</v>
      </c>
      <c r="G173" s="42"/>
      <c r="H173" s="43"/>
      <c r="I173" s="43">
        <f t="shared" si="5"/>
        <v>0</v>
      </c>
      <c r="J173" s="84"/>
    </row>
    <row r="174" spans="1:10" x14ac:dyDescent="0.2">
      <c r="A174" s="39">
        <v>43781</v>
      </c>
      <c r="B174" s="40">
        <v>1653</v>
      </c>
      <c r="C174" s="41"/>
      <c r="D174" s="40" t="s">
        <v>293</v>
      </c>
      <c r="E174" s="40" t="s">
        <v>14</v>
      </c>
      <c r="F174" s="42">
        <v>4</v>
      </c>
      <c r="G174" s="42"/>
      <c r="H174" s="43"/>
      <c r="I174" s="43">
        <f t="shared" si="5"/>
        <v>0</v>
      </c>
    </row>
    <row r="175" spans="1:10" x14ac:dyDescent="0.2">
      <c r="A175" s="39">
        <v>43781</v>
      </c>
      <c r="B175" s="40">
        <v>1648</v>
      </c>
      <c r="C175" s="41"/>
      <c r="D175" s="40" t="s">
        <v>289</v>
      </c>
      <c r="E175" s="40" t="s">
        <v>14</v>
      </c>
      <c r="F175" s="42">
        <v>2</v>
      </c>
      <c r="G175" s="42"/>
      <c r="H175" s="43"/>
      <c r="I175" s="43">
        <f t="shared" si="5"/>
        <v>0</v>
      </c>
      <c r="J175" s="84"/>
    </row>
    <row r="176" spans="1:10" x14ac:dyDescent="0.2">
      <c r="A176" s="39">
        <v>43781</v>
      </c>
      <c r="B176" s="40">
        <v>1525</v>
      </c>
      <c r="C176" s="41">
        <v>4857</v>
      </c>
      <c r="D176" s="40" t="s">
        <v>46</v>
      </c>
      <c r="E176" s="40" t="s">
        <v>14</v>
      </c>
      <c r="F176" s="42">
        <v>3</v>
      </c>
      <c r="G176" s="42"/>
      <c r="H176" s="43">
        <v>65</v>
      </c>
      <c r="I176" s="43">
        <f t="shared" si="5"/>
        <v>195</v>
      </c>
      <c r="J176" s="37"/>
    </row>
    <row r="177" spans="1:12" x14ac:dyDescent="0.2">
      <c r="A177" s="39">
        <v>43781</v>
      </c>
      <c r="B177" s="40">
        <v>1557</v>
      </c>
      <c r="C177" s="41">
        <v>6498</v>
      </c>
      <c r="D177" s="40" t="s">
        <v>42</v>
      </c>
      <c r="E177" s="40" t="s">
        <v>14</v>
      </c>
      <c r="F177" s="42">
        <v>590</v>
      </c>
      <c r="G177" s="42"/>
      <c r="H177" s="43">
        <v>56.05</v>
      </c>
      <c r="I177" s="43">
        <f t="shared" si="5"/>
        <v>33069.5</v>
      </c>
      <c r="J177" s="37"/>
    </row>
    <row r="178" spans="1:12" x14ac:dyDescent="0.2">
      <c r="A178" s="39">
        <v>43781</v>
      </c>
      <c r="B178" s="40">
        <v>1627</v>
      </c>
      <c r="C178" s="41"/>
      <c r="D178" s="40" t="s">
        <v>276</v>
      </c>
      <c r="E178" s="40" t="s">
        <v>14</v>
      </c>
      <c r="F178" s="42">
        <v>100</v>
      </c>
      <c r="G178" s="42"/>
      <c r="H178" s="43"/>
      <c r="I178" s="43">
        <f t="shared" si="5"/>
        <v>0</v>
      </c>
    </row>
    <row r="179" spans="1:12" x14ac:dyDescent="0.2">
      <c r="A179" s="39">
        <v>43781</v>
      </c>
      <c r="B179" s="40">
        <v>1565</v>
      </c>
      <c r="C179" s="41"/>
      <c r="D179" s="40" t="s">
        <v>248</v>
      </c>
      <c r="E179" s="40" t="s">
        <v>14</v>
      </c>
      <c r="F179" s="42">
        <v>25</v>
      </c>
      <c r="G179" s="42"/>
      <c r="H179" s="43"/>
      <c r="I179" s="43">
        <f t="shared" si="5"/>
        <v>0</v>
      </c>
      <c r="J179" s="37"/>
    </row>
    <row r="180" spans="1:12" x14ac:dyDescent="0.2">
      <c r="A180" s="39">
        <v>43781</v>
      </c>
      <c r="B180" s="40">
        <v>1522</v>
      </c>
      <c r="C180" s="67"/>
      <c r="D180" s="40" t="s">
        <v>240</v>
      </c>
      <c r="E180" s="67" t="s">
        <v>14</v>
      </c>
      <c r="F180" s="67">
        <v>2</v>
      </c>
      <c r="G180" s="67"/>
      <c r="H180" s="67">
        <v>9156.7999999999993</v>
      </c>
      <c r="I180" s="43">
        <f t="shared" si="5"/>
        <v>18313.599999999999</v>
      </c>
      <c r="J180" s="37"/>
    </row>
    <row r="181" spans="1:12" s="60" customFormat="1" x14ac:dyDescent="0.2">
      <c r="A181" s="39">
        <v>43781</v>
      </c>
      <c r="B181" s="40">
        <v>1667</v>
      </c>
      <c r="C181" s="41"/>
      <c r="D181" s="40" t="s">
        <v>320</v>
      </c>
      <c r="E181" s="40" t="s">
        <v>14</v>
      </c>
      <c r="F181" s="42">
        <v>2</v>
      </c>
      <c r="G181" s="42">
        <v>2</v>
      </c>
      <c r="H181" s="43"/>
      <c r="I181" s="43">
        <f t="shared" si="5"/>
        <v>0</v>
      </c>
      <c r="J181" s="37"/>
      <c r="K181" s="37"/>
      <c r="L181" s="37"/>
    </row>
    <row r="182" spans="1:12" s="60" customFormat="1" x14ac:dyDescent="0.2">
      <c r="A182" s="39">
        <v>43781</v>
      </c>
      <c r="B182" s="40">
        <v>1685</v>
      </c>
      <c r="C182" s="41"/>
      <c r="D182" s="40" t="s">
        <v>316</v>
      </c>
      <c r="E182" s="40" t="s">
        <v>14</v>
      </c>
      <c r="F182" s="42">
        <v>2</v>
      </c>
      <c r="G182" s="42"/>
      <c r="H182" s="43"/>
      <c r="I182" s="43">
        <f t="shared" si="5"/>
        <v>0</v>
      </c>
      <c r="J182" s="83"/>
      <c r="K182" s="37"/>
      <c r="L182" s="37"/>
    </row>
    <row r="183" spans="1:12" s="60" customFormat="1" x14ac:dyDescent="0.2">
      <c r="A183" s="39">
        <v>43781</v>
      </c>
      <c r="B183" s="40">
        <v>1686</v>
      </c>
      <c r="C183" s="41"/>
      <c r="D183" s="40" t="s">
        <v>317</v>
      </c>
      <c r="E183" s="40" t="s">
        <v>14</v>
      </c>
      <c r="F183" s="42">
        <v>2</v>
      </c>
      <c r="G183" s="42"/>
      <c r="H183" s="43"/>
      <c r="I183" s="43">
        <f t="shared" si="5"/>
        <v>0</v>
      </c>
      <c r="J183" s="83"/>
      <c r="K183" s="37"/>
      <c r="L183" s="37"/>
    </row>
    <row r="184" spans="1:12" s="60" customFormat="1" x14ac:dyDescent="0.2">
      <c r="A184" s="39">
        <v>43781</v>
      </c>
      <c r="B184" s="40">
        <v>1684</v>
      </c>
      <c r="C184" s="41"/>
      <c r="D184" s="40" t="s">
        <v>315</v>
      </c>
      <c r="E184" s="40" t="s">
        <v>14</v>
      </c>
      <c r="F184" s="42">
        <v>2</v>
      </c>
      <c r="G184" s="42"/>
      <c r="H184" s="43"/>
      <c r="I184" s="43">
        <f t="shared" si="5"/>
        <v>0</v>
      </c>
      <c r="J184" s="83"/>
      <c r="K184" s="37"/>
      <c r="L184" s="37"/>
    </row>
    <row r="185" spans="1:12" s="60" customFormat="1" x14ac:dyDescent="0.2">
      <c r="A185" s="39">
        <v>43781</v>
      </c>
      <c r="B185" s="40">
        <v>1568</v>
      </c>
      <c r="C185" s="41"/>
      <c r="D185" s="40" t="s">
        <v>252</v>
      </c>
      <c r="E185" s="40" t="s">
        <v>14</v>
      </c>
      <c r="F185" s="42">
        <v>5</v>
      </c>
      <c r="G185" s="42"/>
      <c r="H185" s="43"/>
      <c r="I185" s="43">
        <f t="shared" si="5"/>
        <v>0</v>
      </c>
      <c r="J185" s="37"/>
      <c r="K185" s="37"/>
      <c r="L185" s="37"/>
    </row>
    <row r="186" spans="1:12" s="60" customFormat="1" x14ac:dyDescent="0.2">
      <c r="A186" s="39">
        <v>43781</v>
      </c>
      <c r="B186" s="40">
        <v>1561</v>
      </c>
      <c r="C186" s="41"/>
      <c r="D186" s="40" t="s">
        <v>245</v>
      </c>
      <c r="E186" s="68" t="s">
        <v>14</v>
      </c>
      <c r="F186" s="69">
        <v>11</v>
      </c>
      <c r="G186" s="69"/>
      <c r="H186" s="69"/>
      <c r="I186" s="43">
        <f t="shared" si="5"/>
        <v>0</v>
      </c>
      <c r="J186" s="37"/>
      <c r="K186" s="37"/>
      <c r="L186" s="37"/>
    </row>
    <row r="187" spans="1:12" s="60" customFormat="1" x14ac:dyDescent="0.2">
      <c r="A187" s="39">
        <v>43781</v>
      </c>
      <c r="B187" s="40">
        <v>1570</v>
      </c>
      <c r="C187" s="41">
        <v>3982</v>
      </c>
      <c r="D187" s="40" t="s">
        <v>22</v>
      </c>
      <c r="E187" s="40" t="s">
        <v>14</v>
      </c>
      <c r="F187" s="42">
        <v>11</v>
      </c>
      <c r="G187" s="42"/>
      <c r="H187" s="43">
        <v>3215.5</v>
      </c>
      <c r="I187" s="43">
        <f t="shared" si="5"/>
        <v>35370.5</v>
      </c>
      <c r="J187" s="37"/>
      <c r="K187" s="37"/>
      <c r="L187" s="37"/>
    </row>
    <row r="188" spans="1:12" s="60" customFormat="1" x14ac:dyDescent="0.2">
      <c r="A188" s="39">
        <v>43781</v>
      </c>
      <c r="B188" s="40">
        <v>1571</v>
      </c>
      <c r="C188" s="41"/>
      <c r="D188" s="40" t="s">
        <v>253</v>
      </c>
      <c r="E188" s="40" t="s">
        <v>14</v>
      </c>
      <c r="F188" s="42">
        <v>3</v>
      </c>
      <c r="G188" s="42"/>
      <c r="H188" s="43"/>
      <c r="I188" s="43">
        <f t="shared" si="5"/>
        <v>0</v>
      </c>
      <c r="J188" s="37"/>
      <c r="K188" s="37"/>
      <c r="L188" s="37"/>
    </row>
    <row r="189" spans="1:12" s="60" customFormat="1" x14ac:dyDescent="0.2">
      <c r="A189" s="39">
        <v>43781</v>
      </c>
      <c r="B189" s="40">
        <v>1480</v>
      </c>
      <c r="C189" s="41">
        <v>5251</v>
      </c>
      <c r="D189" s="40" t="s">
        <v>43</v>
      </c>
      <c r="E189" s="40" t="s">
        <v>14</v>
      </c>
      <c r="F189" s="42">
        <v>10</v>
      </c>
      <c r="G189" s="42"/>
      <c r="H189" s="43">
        <v>5240</v>
      </c>
      <c r="I189" s="43">
        <f t="shared" ref="I189:I220" si="6">F189*H189</f>
        <v>52400</v>
      </c>
      <c r="J189" s="37"/>
      <c r="K189" s="37"/>
      <c r="L189" s="37"/>
    </row>
    <row r="190" spans="1:12" s="60" customFormat="1" x14ac:dyDescent="0.2">
      <c r="A190" s="39">
        <v>43781</v>
      </c>
      <c r="B190" s="40">
        <v>1592</v>
      </c>
      <c r="C190" s="41">
        <v>2773</v>
      </c>
      <c r="D190" s="40" t="s">
        <v>159</v>
      </c>
      <c r="E190" s="40" t="s">
        <v>14</v>
      </c>
      <c r="F190" s="42">
        <v>3</v>
      </c>
      <c r="G190" s="42"/>
      <c r="H190" s="43">
        <v>875.56</v>
      </c>
      <c r="I190" s="43">
        <f t="shared" si="6"/>
        <v>2626.68</v>
      </c>
      <c r="J190" s="37"/>
      <c r="K190" s="37"/>
      <c r="L190" s="37"/>
    </row>
    <row r="191" spans="1:12" s="60" customFormat="1" x14ac:dyDescent="0.2">
      <c r="A191" s="39">
        <v>43781</v>
      </c>
      <c r="B191" s="40">
        <v>1485</v>
      </c>
      <c r="C191" s="41"/>
      <c r="D191" s="40" t="s">
        <v>229</v>
      </c>
      <c r="E191" s="40" t="s">
        <v>14</v>
      </c>
      <c r="F191" s="42">
        <v>3</v>
      </c>
      <c r="G191" s="42"/>
      <c r="H191" s="43">
        <v>1325.52</v>
      </c>
      <c r="I191" s="43">
        <f t="shared" si="6"/>
        <v>3976.56</v>
      </c>
      <c r="J191" s="37"/>
      <c r="K191" s="37"/>
      <c r="L191" s="37"/>
    </row>
    <row r="192" spans="1:12" s="60" customFormat="1" x14ac:dyDescent="0.2">
      <c r="A192" s="39">
        <v>43781</v>
      </c>
      <c r="B192" s="40">
        <v>1564</v>
      </c>
      <c r="C192" s="41">
        <v>5460</v>
      </c>
      <c r="D192" s="40" t="s">
        <v>160</v>
      </c>
      <c r="E192" s="40" t="s">
        <v>14</v>
      </c>
      <c r="F192" s="42">
        <v>2</v>
      </c>
      <c r="G192" s="42"/>
      <c r="H192" s="43">
        <v>3910</v>
      </c>
      <c r="I192" s="43">
        <f t="shared" si="6"/>
        <v>7820</v>
      </c>
      <c r="J192" s="37"/>
      <c r="K192" s="37"/>
      <c r="L192" s="37"/>
    </row>
    <row r="193" spans="1:12" s="60" customFormat="1" ht="11.25" customHeight="1" x14ac:dyDescent="0.2">
      <c r="A193" s="39">
        <v>43781</v>
      </c>
      <c r="B193" s="40">
        <v>1683</v>
      </c>
      <c r="C193" s="41"/>
      <c r="D193" s="40" t="s">
        <v>319</v>
      </c>
      <c r="E193" s="40" t="s">
        <v>14</v>
      </c>
      <c r="F193" s="42">
        <v>4</v>
      </c>
      <c r="G193" s="42"/>
      <c r="H193" s="43"/>
      <c r="I193" s="43">
        <f t="shared" si="6"/>
        <v>0</v>
      </c>
      <c r="J193" s="83"/>
      <c r="K193" s="37"/>
      <c r="L193" s="37"/>
    </row>
    <row r="194" spans="1:12" ht="11.25" customHeight="1" x14ac:dyDescent="0.2">
      <c r="A194" s="39">
        <v>43781</v>
      </c>
      <c r="B194" s="40">
        <v>1532</v>
      </c>
      <c r="C194" s="67"/>
      <c r="D194" s="40" t="s">
        <v>241</v>
      </c>
      <c r="E194" s="67" t="s">
        <v>14</v>
      </c>
      <c r="F194" s="67">
        <v>18</v>
      </c>
      <c r="G194" s="67"/>
      <c r="H194" s="67"/>
      <c r="I194" s="43">
        <f t="shared" si="6"/>
        <v>0</v>
      </c>
      <c r="J194" s="37"/>
    </row>
    <row r="195" spans="1:12" x14ac:dyDescent="0.2">
      <c r="A195" s="39">
        <v>43781</v>
      </c>
      <c r="B195" s="40">
        <v>1481</v>
      </c>
      <c r="C195" s="41">
        <v>5733</v>
      </c>
      <c r="D195" s="40" t="s">
        <v>138</v>
      </c>
      <c r="E195" s="40" t="s">
        <v>14</v>
      </c>
      <c r="F195" s="42">
        <v>5</v>
      </c>
      <c r="G195" s="42"/>
      <c r="H195" s="43">
        <v>1770</v>
      </c>
      <c r="I195" s="43">
        <f t="shared" si="6"/>
        <v>8850</v>
      </c>
      <c r="J195" s="37"/>
    </row>
    <row r="196" spans="1:12" x14ac:dyDescent="0.2">
      <c r="A196" s="39">
        <v>43781</v>
      </c>
      <c r="B196" s="40">
        <v>1482</v>
      </c>
      <c r="C196" s="41">
        <v>5733</v>
      </c>
      <c r="D196" s="40" t="s">
        <v>227</v>
      </c>
      <c r="E196" s="40" t="s">
        <v>14</v>
      </c>
      <c r="F196" s="42">
        <v>7</v>
      </c>
      <c r="G196" s="42"/>
      <c r="H196" s="43">
        <v>1770</v>
      </c>
      <c r="I196" s="43">
        <f t="shared" si="6"/>
        <v>12390</v>
      </c>
      <c r="J196" s="37"/>
    </row>
    <row r="197" spans="1:12" x14ac:dyDescent="0.2">
      <c r="A197" s="39">
        <v>43781</v>
      </c>
      <c r="B197" s="40">
        <v>1589</v>
      </c>
      <c r="C197" s="41"/>
      <c r="D197" s="40" t="s">
        <v>268</v>
      </c>
      <c r="E197" s="40" t="s">
        <v>14</v>
      </c>
      <c r="F197" s="42">
        <v>13</v>
      </c>
      <c r="G197" s="42"/>
      <c r="H197" s="43"/>
      <c r="I197" s="43">
        <f t="shared" si="6"/>
        <v>0</v>
      </c>
      <c r="J197" s="37"/>
    </row>
    <row r="198" spans="1:12" x14ac:dyDescent="0.2">
      <c r="A198" s="39">
        <v>43781</v>
      </c>
      <c r="B198" s="40">
        <v>1492</v>
      </c>
      <c r="C198" s="41">
        <v>9637</v>
      </c>
      <c r="D198" s="40" t="s">
        <v>142</v>
      </c>
      <c r="E198" s="40" t="s">
        <v>14</v>
      </c>
      <c r="F198" s="42">
        <v>22</v>
      </c>
      <c r="G198" s="42"/>
      <c r="H198" s="43">
        <v>574.76</v>
      </c>
      <c r="I198" s="43">
        <f t="shared" si="6"/>
        <v>12644.72</v>
      </c>
      <c r="J198" s="37"/>
    </row>
    <row r="199" spans="1:12" x14ac:dyDescent="0.2">
      <c r="A199" s="39">
        <v>43781</v>
      </c>
      <c r="B199" s="40">
        <v>1486</v>
      </c>
      <c r="C199" s="41">
        <v>5733</v>
      </c>
      <c r="D199" s="40" t="s">
        <v>147</v>
      </c>
      <c r="E199" s="40" t="s">
        <v>14</v>
      </c>
      <c r="F199" s="42">
        <v>5</v>
      </c>
      <c r="G199" s="42"/>
      <c r="H199" s="43">
        <v>2466.1999999999998</v>
      </c>
      <c r="I199" s="43">
        <f t="shared" si="6"/>
        <v>12331</v>
      </c>
      <c r="J199" s="37"/>
    </row>
    <row r="200" spans="1:12" x14ac:dyDescent="0.2">
      <c r="A200" s="39">
        <v>43781</v>
      </c>
      <c r="B200" s="40">
        <v>1488</v>
      </c>
      <c r="C200" s="41">
        <v>5734</v>
      </c>
      <c r="D200" s="40" t="s">
        <v>148</v>
      </c>
      <c r="E200" s="40" t="s">
        <v>14</v>
      </c>
      <c r="F200" s="42">
        <v>3</v>
      </c>
      <c r="G200" s="42"/>
      <c r="H200" s="43">
        <v>2596</v>
      </c>
      <c r="I200" s="43">
        <f t="shared" si="6"/>
        <v>7788</v>
      </c>
      <c r="J200" s="37"/>
    </row>
    <row r="201" spans="1:12" ht="15" customHeight="1" x14ac:dyDescent="0.2">
      <c r="A201" s="39">
        <v>43781</v>
      </c>
      <c r="B201" s="40">
        <v>1479</v>
      </c>
      <c r="C201" s="41">
        <v>5735</v>
      </c>
      <c r="D201" s="40" t="s">
        <v>139</v>
      </c>
      <c r="E201" s="40" t="s">
        <v>14</v>
      </c>
      <c r="F201" s="42">
        <v>3</v>
      </c>
      <c r="G201" s="42"/>
      <c r="H201" s="43">
        <v>2596</v>
      </c>
      <c r="I201" s="43">
        <f t="shared" si="6"/>
        <v>7788</v>
      </c>
      <c r="J201" s="37"/>
    </row>
    <row r="202" spans="1:12" x14ac:dyDescent="0.2">
      <c r="A202" s="39">
        <v>43781</v>
      </c>
      <c r="B202" s="40">
        <v>1487</v>
      </c>
      <c r="C202" s="41">
        <v>5736</v>
      </c>
      <c r="D202" s="40" t="s">
        <v>149</v>
      </c>
      <c r="E202" s="40" t="s">
        <v>14</v>
      </c>
      <c r="F202" s="42">
        <v>3</v>
      </c>
      <c r="G202" s="42"/>
      <c r="H202" s="43">
        <v>2596</v>
      </c>
      <c r="I202" s="43">
        <f t="shared" si="6"/>
        <v>7788</v>
      </c>
      <c r="J202" s="37"/>
    </row>
    <row r="203" spans="1:12" x14ac:dyDescent="0.2">
      <c r="A203" s="39">
        <v>43781</v>
      </c>
      <c r="B203" s="40">
        <v>1495</v>
      </c>
      <c r="C203" s="41"/>
      <c r="D203" s="40" t="s">
        <v>232</v>
      </c>
      <c r="E203" s="40" t="s">
        <v>14</v>
      </c>
      <c r="F203" s="42">
        <v>11</v>
      </c>
      <c r="G203" s="42"/>
      <c r="H203" s="43">
        <v>538.20000000000005</v>
      </c>
      <c r="I203" s="43">
        <f t="shared" si="6"/>
        <v>5920.2000000000007</v>
      </c>
      <c r="J203" s="37"/>
    </row>
    <row r="204" spans="1:12" x14ac:dyDescent="0.2">
      <c r="A204" s="39">
        <v>43781</v>
      </c>
      <c r="B204" s="40">
        <v>1483</v>
      </c>
      <c r="C204" s="41"/>
      <c r="D204" s="40" t="s">
        <v>228</v>
      </c>
      <c r="E204" s="40" t="s">
        <v>14</v>
      </c>
      <c r="F204" s="42">
        <v>6</v>
      </c>
      <c r="G204" s="42"/>
      <c r="H204" s="43">
        <v>10839.48</v>
      </c>
      <c r="I204" s="43">
        <f t="shared" si="6"/>
        <v>65036.88</v>
      </c>
      <c r="J204" s="37"/>
    </row>
    <row r="205" spans="1:12" x14ac:dyDescent="0.2">
      <c r="A205" s="39">
        <v>43781</v>
      </c>
      <c r="B205" s="40">
        <v>1489</v>
      </c>
      <c r="C205" s="41">
        <v>9638</v>
      </c>
      <c r="D205" s="55" t="s">
        <v>318</v>
      </c>
      <c r="E205" s="40" t="s">
        <v>14</v>
      </c>
      <c r="F205" s="42">
        <v>8</v>
      </c>
      <c r="G205" s="42"/>
      <c r="H205" s="43">
        <v>1427.8</v>
      </c>
      <c r="I205" s="43">
        <f t="shared" si="6"/>
        <v>11422.4</v>
      </c>
      <c r="J205" s="37"/>
    </row>
    <row r="206" spans="1:12" x14ac:dyDescent="0.2">
      <c r="A206" s="39">
        <v>43781</v>
      </c>
      <c r="B206" s="40">
        <v>1505</v>
      </c>
      <c r="C206" s="41"/>
      <c r="D206" s="40" t="s">
        <v>237</v>
      </c>
      <c r="E206" s="40" t="s">
        <v>14</v>
      </c>
      <c r="F206" s="42">
        <v>5</v>
      </c>
      <c r="G206" s="42"/>
      <c r="H206" s="43">
        <v>3988.4</v>
      </c>
      <c r="I206" s="43">
        <f t="shared" si="6"/>
        <v>19942</v>
      </c>
      <c r="J206" s="37"/>
    </row>
    <row r="207" spans="1:12" x14ac:dyDescent="0.2">
      <c r="A207" s="39">
        <v>43781</v>
      </c>
      <c r="B207" s="40">
        <v>1621</v>
      </c>
      <c r="C207" s="41">
        <v>1608</v>
      </c>
      <c r="D207" s="40" t="s">
        <v>135</v>
      </c>
      <c r="E207" s="40" t="s">
        <v>14</v>
      </c>
      <c r="F207" s="42">
        <v>8</v>
      </c>
      <c r="G207" s="42"/>
      <c r="H207" s="43">
        <v>2088.6</v>
      </c>
      <c r="I207" s="43">
        <f t="shared" si="6"/>
        <v>16708.8</v>
      </c>
      <c r="J207" s="37"/>
    </row>
    <row r="208" spans="1:12" x14ac:dyDescent="0.2">
      <c r="A208" s="39">
        <v>43781</v>
      </c>
      <c r="B208" s="40">
        <v>1493</v>
      </c>
      <c r="C208" s="41">
        <v>9639</v>
      </c>
      <c r="D208" s="40" t="s">
        <v>150</v>
      </c>
      <c r="E208" s="40" t="s">
        <v>14</v>
      </c>
      <c r="F208" s="42">
        <v>5</v>
      </c>
      <c r="G208" s="42"/>
      <c r="H208" s="43">
        <v>3556.22</v>
      </c>
      <c r="I208" s="43">
        <f t="shared" si="6"/>
        <v>17781.099999999999</v>
      </c>
      <c r="J208" s="37"/>
    </row>
    <row r="209" spans="1:12" x14ac:dyDescent="0.2">
      <c r="A209" s="39">
        <v>43781</v>
      </c>
      <c r="B209" s="40">
        <v>1591</v>
      </c>
      <c r="C209" s="41"/>
      <c r="D209" s="40" t="s">
        <v>269</v>
      </c>
      <c r="E209" s="40" t="s">
        <v>14</v>
      </c>
      <c r="F209" s="42">
        <v>8</v>
      </c>
      <c r="G209" s="42"/>
      <c r="H209" s="43"/>
      <c r="I209" s="43">
        <f t="shared" si="6"/>
        <v>0</v>
      </c>
      <c r="J209" s="37"/>
    </row>
    <row r="210" spans="1:12" x14ac:dyDescent="0.2">
      <c r="A210" s="39">
        <v>43781</v>
      </c>
      <c r="B210" s="40">
        <v>1623</v>
      </c>
      <c r="C210" s="41"/>
      <c r="D210" s="40" t="s">
        <v>269</v>
      </c>
      <c r="E210" s="40" t="s">
        <v>14</v>
      </c>
      <c r="F210" s="42">
        <v>1</v>
      </c>
      <c r="G210" s="42"/>
      <c r="H210" s="43"/>
      <c r="I210" s="43">
        <f t="shared" si="6"/>
        <v>0</v>
      </c>
      <c r="J210" s="37"/>
    </row>
    <row r="211" spans="1:12" x14ac:dyDescent="0.2">
      <c r="A211" s="39">
        <v>43781</v>
      </c>
      <c r="B211" s="40">
        <v>1577</v>
      </c>
      <c r="C211" s="41"/>
      <c r="D211" s="40" t="s">
        <v>257</v>
      </c>
      <c r="E211" s="40" t="s">
        <v>14</v>
      </c>
      <c r="F211" s="42">
        <v>2</v>
      </c>
      <c r="G211" s="42"/>
      <c r="H211" s="43"/>
      <c r="I211" s="43">
        <f t="shared" si="6"/>
        <v>0</v>
      </c>
      <c r="J211" s="37"/>
    </row>
    <row r="212" spans="1:12" x14ac:dyDescent="0.2">
      <c r="A212" s="39">
        <v>43781</v>
      </c>
      <c r="B212" s="40">
        <v>1629</v>
      </c>
      <c r="C212" s="41"/>
      <c r="D212" s="40" t="s">
        <v>277</v>
      </c>
      <c r="E212" s="40" t="s">
        <v>14</v>
      </c>
      <c r="F212" s="42">
        <v>2</v>
      </c>
      <c r="G212" s="42"/>
      <c r="H212" s="43"/>
      <c r="I212" s="43">
        <f t="shared" si="6"/>
        <v>0</v>
      </c>
      <c r="K212" s="60"/>
      <c r="L212" s="60"/>
    </row>
    <row r="213" spans="1:12" x14ac:dyDescent="0.2">
      <c r="A213" s="39">
        <v>43781</v>
      </c>
      <c r="B213" s="40">
        <v>1675</v>
      </c>
      <c r="C213" s="41"/>
      <c r="D213" s="40" t="s">
        <v>309</v>
      </c>
      <c r="E213" s="40" t="s">
        <v>14</v>
      </c>
      <c r="F213" s="42">
        <v>6</v>
      </c>
      <c r="G213" s="42"/>
      <c r="H213" s="43"/>
      <c r="I213" s="43">
        <f t="shared" si="6"/>
        <v>0</v>
      </c>
    </row>
    <row r="214" spans="1:12" x14ac:dyDescent="0.2">
      <c r="A214" s="39">
        <v>43781</v>
      </c>
      <c r="B214" s="40">
        <v>1494</v>
      </c>
      <c r="C214" s="41">
        <v>2375</v>
      </c>
      <c r="D214" s="40" t="s">
        <v>143</v>
      </c>
      <c r="E214" s="40" t="s">
        <v>14</v>
      </c>
      <c r="F214" s="42">
        <v>4</v>
      </c>
      <c r="G214" s="42"/>
      <c r="H214" s="43">
        <v>2950</v>
      </c>
      <c r="I214" s="43">
        <f t="shared" si="6"/>
        <v>11800</v>
      </c>
      <c r="J214" s="37"/>
    </row>
    <row r="215" spans="1:12" x14ac:dyDescent="0.2">
      <c r="A215" s="39">
        <v>43781</v>
      </c>
      <c r="B215" s="40">
        <v>1619</v>
      </c>
      <c r="C215" s="41">
        <v>4316</v>
      </c>
      <c r="D215" s="40" t="s">
        <v>141</v>
      </c>
      <c r="E215" s="40" t="s">
        <v>14</v>
      </c>
      <c r="F215" s="42">
        <v>3</v>
      </c>
      <c r="G215" s="42"/>
      <c r="H215" s="43">
        <v>1622.5</v>
      </c>
      <c r="I215" s="43">
        <f t="shared" si="6"/>
        <v>4867.5</v>
      </c>
      <c r="J215" s="37"/>
    </row>
    <row r="216" spans="1:12" x14ac:dyDescent="0.2">
      <c r="A216" s="39">
        <v>43781</v>
      </c>
      <c r="B216" s="40">
        <v>1484</v>
      </c>
      <c r="C216" s="41">
        <v>9640</v>
      </c>
      <c r="D216" s="40" t="s">
        <v>123</v>
      </c>
      <c r="E216" s="40" t="s">
        <v>14</v>
      </c>
      <c r="F216" s="42">
        <v>8</v>
      </c>
      <c r="G216" s="42"/>
      <c r="H216" s="43">
        <v>713.9</v>
      </c>
      <c r="I216" s="43">
        <f t="shared" si="6"/>
        <v>5711.2</v>
      </c>
      <c r="J216" s="37"/>
    </row>
    <row r="217" spans="1:12" x14ac:dyDescent="0.2">
      <c r="A217" s="39">
        <v>43781</v>
      </c>
      <c r="B217" s="40">
        <v>1682</v>
      </c>
      <c r="C217" s="41">
        <v>9642</v>
      </c>
      <c r="D217" s="40" t="s">
        <v>144</v>
      </c>
      <c r="E217" s="40" t="s">
        <v>14</v>
      </c>
      <c r="F217" s="42">
        <v>2</v>
      </c>
      <c r="G217" s="42"/>
      <c r="H217" s="43">
        <v>2596</v>
      </c>
      <c r="I217" s="43">
        <f t="shared" si="6"/>
        <v>5192</v>
      </c>
    </row>
    <row r="218" spans="1:12" x14ac:dyDescent="0.2">
      <c r="A218" s="39">
        <v>43781</v>
      </c>
      <c r="B218" s="40">
        <v>1625</v>
      </c>
      <c r="C218" s="41"/>
      <c r="D218" s="40" t="s">
        <v>274</v>
      </c>
      <c r="E218" s="40" t="s">
        <v>14</v>
      </c>
      <c r="F218" s="42">
        <v>1</v>
      </c>
      <c r="G218" s="42"/>
      <c r="H218" s="43"/>
      <c r="I218" s="43">
        <f t="shared" si="6"/>
        <v>0</v>
      </c>
      <c r="J218" s="37"/>
    </row>
    <row r="219" spans="1:12" x14ac:dyDescent="0.2">
      <c r="A219" s="39">
        <v>43781</v>
      </c>
      <c r="B219" s="40">
        <v>1574</v>
      </c>
      <c r="C219" s="41"/>
      <c r="D219" s="40" t="s">
        <v>255</v>
      </c>
      <c r="E219" s="40" t="s">
        <v>14</v>
      </c>
      <c r="F219" s="42">
        <v>10</v>
      </c>
      <c r="G219" s="42"/>
      <c r="H219" s="43"/>
      <c r="I219" s="43">
        <f t="shared" si="6"/>
        <v>0</v>
      </c>
      <c r="J219" s="37"/>
    </row>
    <row r="220" spans="1:12" x14ac:dyDescent="0.2">
      <c r="A220" s="39">
        <v>43781</v>
      </c>
      <c r="B220" s="40">
        <v>1563</v>
      </c>
      <c r="C220" s="41"/>
      <c r="D220" s="40" t="s">
        <v>247</v>
      </c>
      <c r="E220" s="40" t="s">
        <v>14</v>
      </c>
      <c r="F220" s="42">
        <v>25</v>
      </c>
      <c r="G220" s="42"/>
      <c r="H220" s="43"/>
      <c r="I220" s="43">
        <f t="shared" si="6"/>
        <v>0</v>
      </c>
      <c r="J220" s="37"/>
    </row>
    <row r="221" spans="1:12" x14ac:dyDescent="0.2">
      <c r="A221" s="39">
        <v>43781</v>
      </c>
      <c r="B221" s="40">
        <v>1624</v>
      </c>
      <c r="C221" s="41"/>
      <c r="D221" s="40" t="s">
        <v>273</v>
      </c>
      <c r="E221" s="40" t="s">
        <v>14</v>
      </c>
      <c r="F221" s="42">
        <v>100</v>
      </c>
      <c r="G221" s="42"/>
      <c r="H221" s="43"/>
      <c r="I221" s="43">
        <f t="shared" ref="I221:I238" si="7">F221*H221</f>
        <v>0</v>
      </c>
      <c r="J221" s="37"/>
    </row>
    <row r="222" spans="1:12" x14ac:dyDescent="0.2">
      <c r="A222" s="39">
        <v>43781</v>
      </c>
      <c r="B222" s="40">
        <v>1651</v>
      </c>
      <c r="C222" s="41"/>
      <c r="D222" s="40" t="s">
        <v>291</v>
      </c>
      <c r="E222" s="40" t="s">
        <v>14</v>
      </c>
      <c r="F222" s="42">
        <v>3</v>
      </c>
      <c r="G222" s="42"/>
      <c r="H222" s="43"/>
      <c r="I222" s="43">
        <f t="shared" si="7"/>
        <v>0</v>
      </c>
      <c r="J222" s="84"/>
    </row>
    <row r="223" spans="1:12" x14ac:dyDescent="0.2">
      <c r="A223" s="39">
        <v>43781</v>
      </c>
      <c r="B223" s="40">
        <v>1657</v>
      </c>
      <c r="C223" s="41"/>
      <c r="D223" s="40" t="s">
        <v>297</v>
      </c>
      <c r="E223" s="40" t="s">
        <v>14</v>
      </c>
      <c r="F223" s="42">
        <v>5</v>
      </c>
      <c r="G223" s="42"/>
      <c r="H223" s="43"/>
      <c r="I223" s="43">
        <f t="shared" si="7"/>
        <v>0</v>
      </c>
    </row>
    <row r="224" spans="1:12" x14ac:dyDescent="0.2">
      <c r="A224" s="39">
        <v>43781</v>
      </c>
      <c r="B224" s="40">
        <v>1666</v>
      </c>
      <c r="C224" s="41"/>
      <c r="D224" s="40" t="s">
        <v>306</v>
      </c>
      <c r="E224" s="40" t="s">
        <v>14</v>
      </c>
      <c r="F224" s="42">
        <v>1</v>
      </c>
      <c r="G224" s="42"/>
      <c r="H224" s="43"/>
      <c r="I224" s="43">
        <f t="shared" si="7"/>
        <v>0</v>
      </c>
      <c r="J224" s="37"/>
    </row>
    <row r="225" spans="1:12" x14ac:dyDescent="0.2">
      <c r="A225" s="39">
        <v>43781</v>
      </c>
      <c r="B225" s="40">
        <v>1500</v>
      </c>
      <c r="C225" s="41">
        <v>9564</v>
      </c>
      <c r="D225" s="40" t="s">
        <v>114</v>
      </c>
      <c r="E225" s="40" t="s">
        <v>235</v>
      </c>
      <c r="F225" s="42">
        <v>3</v>
      </c>
      <c r="G225" s="42"/>
      <c r="H225" s="43">
        <v>42250</v>
      </c>
      <c r="I225" s="43">
        <f t="shared" si="7"/>
        <v>126750</v>
      </c>
      <c r="J225" s="37"/>
    </row>
    <row r="226" spans="1:12" x14ac:dyDescent="0.2">
      <c r="A226" s="39">
        <v>43781</v>
      </c>
      <c r="B226" s="40">
        <v>1566</v>
      </c>
      <c r="C226" s="41"/>
      <c r="D226" s="40" t="s">
        <v>249</v>
      </c>
      <c r="E226" s="40" t="s">
        <v>14</v>
      </c>
      <c r="F226" s="42">
        <v>10</v>
      </c>
      <c r="G226" s="42"/>
      <c r="H226" s="43"/>
      <c r="I226" s="43">
        <f t="shared" si="7"/>
        <v>0</v>
      </c>
      <c r="J226" s="37"/>
    </row>
    <row r="227" spans="1:12" x14ac:dyDescent="0.2">
      <c r="A227" s="39">
        <v>43781</v>
      </c>
      <c r="B227" s="40">
        <v>1573</v>
      </c>
      <c r="C227" s="41"/>
      <c r="D227" s="40" t="s">
        <v>254</v>
      </c>
      <c r="E227" s="40" t="s">
        <v>14</v>
      </c>
      <c r="F227" s="42">
        <v>1</v>
      </c>
      <c r="G227" s="42"/>
      <c r="H227" s="43"/>
      <c r="I227" s="43">
        <f t="shared" si="7"/>
        <v>0</v>
      </c>
      <c r="J227" s="37"/>
    </row>
    <row r="228" spans="1:12" x14ac:dyDescent="0.2">
      <c r="A228" s="39">
        <v>43781</v>
      </c>
      <c r="B228" s="40">
        <v>1468</v>
      </c>
      <c r="C228" s="41">
        <v>9643</v>
      </c>
      <c r="D228" s="40" t="s">
        <v>337</v>
      </c>
      <c r="E228" s="40" t="s">
        <v>14</v>
      </c>
      <c r="F228" s="42">
        <v>5</v>
      </c>
      <c r="G228" s="42"/>
      <c r="H228" s="43">
        <v>290</v>
      </c>
      <c r="I228" s="43">
        <f t="shared" si="7"/>
        <v>1450</v>
      </c>
      <c r="J228" s="37"/>
    </row>
    <row r="229" spans="1:12" x14ac:dyDescent="0.2">
      <c r="A229" s="39">
        <v>43781</v>
      </c>
      <c r="B229" s="40">
        <v>1576</v>
      </c>
      <c r="C229" s="41">
        <v>9643</v>
      </c>
      <c r="D229" s="40" t="s">
        <v>256</v>
      </c>
      <c r="E229" s="40" t="s">
        <v>14</v>
      </c>
      <c r="F229" s="42">
        <v>3</v>
      </c>
      <c r="G229" s="42"/>
      <c r="H229" s="43">
        <v>290</v>
      </c>
      <c r="I229" s="43">
        <f t="shared" si="7"/>
        <v>870</v>
      </c>
      <c r="J229" s="37"/>
    </row>
    <row r="230" spans="1:12" s="13" customFormat="1" x14ac:dyDescent="0.2">
      <c r="A230" s="39">
        <v>43781</v>
      </c>
      <c r="B230" s="40">
        <v>1559</v>
      </c>
      <c r="C230" s="41">
        <v>9644</v>
      </c>
      <c r="D230" s="40" t="s">
        <v>173</v>
      </c>
      <c r="E230" s="40" t="s">
        <v>14</v>
      </c>
      <c r="F230" s="42">
        <v>5</v>
      </c>
      <c r="G230" s="42"/>
      <c r="H230" s="43">
        <v>472</v>
      </c>
      <c r="I230" s="43">
        <f t="shared" si="7"/>
        <v>2360</v>
      </c>
      <c r="J230" s="37"/>
      <c r="K230" s="37"/>
      <c r="L230" s="37"/>
    </row>
    <row r="231" spans="1:12" x14ac:dyDescent="0.2">
      <c r="A231" s="39">
        <v>43781</v>
      </c>
      <c r="B231" s="40">
        <v>1469</v>
      </c>
      <c r="C231" s="41">
        <v>1891</v>
      </c>
      <c r="D231" s="40" t="s">
        <v>33</v>
      </c>
      <c r="E231" s="40" t="s">
        <v>14</v>
      </c>
      <c r="F231" s="42">
        <v>5</v>
      </c>
      <c r="G231" s="42"/>
      <c r="H231" s="43">
        <v>190.26</v>
      </c>
      <c r="I231" s="43">
        <f t="shared" si="7"/>
        <v>951.3</v>
      </c>
      <c r="J231" s="37"/>
    </row>
    <row r="232" spans="1:12" x14ac:dyDescent="0.2">
      <c r="A232" s="39">
        <v>43781</v>
      </c>
      <c r="B232" s="40">
        <v>1467</v>
      </c>
      <c r="C232" s="41">
        <v>3523</v>
      </c>
      <c r="D232" s="40" t="s">
        <v>165</v>
      </c>
      <c r="E232" s="40" t="s">
        <v>14</v>
      </c>
      <c r="F232" s="42">
        <v>10</v>
      </c>
      <c r="G232" s="42"/>
      <c r="H232" s="43">
        <v>112.1</v>
      </c>
      <c r="I232" s="43">
        <f t="shared" si="7"/>
        <v>1121</v>
      </c>
      <c r="J232" s="37"/>
    </row>
    <row r="233" spans="1:12" x14ac:dyDescent="0.2">
      <c r="A233" s="39">
        <v>43781</v>
      </c>
      <c r="B233" s="40">
        <v>1585</v>
      </c>
      <c r="C233" s="41"/>
      <c r="D233" s="40" t="s">
        <v>265</v>
      </c>
      <c r="E233" s="40" t="s">
        <v>14</v>
      </c>
      <c r="F233" s="42">
        <v>3</v>
      </c>
      <c r="G233" s="42"/>
      <c r="H233" s="43"/>
      <c r="I233" s="43">
        <f t="shared" si="7"/>
        <v>0</v>
      </c>
      <c r="J233" s="37"/>
    </row>
    <row r="234" spans="1:12" x14ac:dyDescent="0.2">
      <c r="A234" s="39">
        <v>43781</v>
      </c>
      <c r="B234" s="40">
        <v>1580</v>
      </c>
      <c r="C234" s="41">
        <v>5247</v>
      </c>
      <c r="D234" s="40" t="s">
        <v>259</v>
      </c>
      <c r="E234" s="40" t="s">
        <v>14</v>
      </c>
      <c r="F234" s="42">
        <v>1</v>
      </c>
      <c r="G234" s="42"/>
      <c r="H234" s="43">
        <v>43961.19</v>
      </c>
      <c r="I234" s="43">
        <f t="shared" si="7"/>
        <v>43961.19</v>
      </c>
      <c r="J234" s="37"/>
    </row>
    <row r="235" spans="1:12" x14ac:dyDescent="0.2">
      <c r="A235" s="39">
        <v>43781</v>
      </c>
      <c r="B235" s="40">
        <v>1639</v>
      </c>
      <c r="C235" s="41">
        <v>5194</v>
      </c>
      <c r="D235" s="40" t="s">
        <v>66</v>
      </c>
      <c r="E235" s="40" t="s">
        <v>10</v>
      </c>
      <c r="F235" s="42">
        <v>11</v>
      </c>
      <c r="G235" s="42"/>
      <c r="H235" s="43">
        <v>2714</v>
      </c>
      <c r="I235" s="43">
        <f t="shared" si="7"/>
        <v>29854</v>
      </c>
      <c r="J235" s="84"/>
      <c r="K235" s="60"/>
      <c r="L235" s="60"/>
    </row>
    <row r="236" spans="1:12" x14ac:dyDescent="0.2">
      <c r="A236" s="39">
        <v>43781</v>
      </c>
      <c r="B236" s="40">
        <v>1496</v>
      </c>
      <c r="C236" s="44" t="s">
        <v>223</v>
      </c>
      <c r="D236" s="40" t="s">
        <v>140</v>
      </c>
      <c r="E236" s="40" t="s">
        <v>10</v>
      </c>
      <c r="F236" s="42">
        <v>7</v>
      </c>
      <c r="G236" s="42"/>
      <c r="H236" s="43">
        <v>2220</v>
      </c>
      <c r="I236" s="43">
        <f t="shared" si="7"/>
        <v>15540</v>
      </c>
      <c r="J236" s="37"/>
    </row>
    <row r="237" spans="1:12" x14ac:dyDescent="0.2">
      <c r="A237" s="39">
        <v>43781</v>
      </c>
      <c r="B237" s="40">
        <v>1538</v>
      </c>
      <c r="C237" s="44" t="s">
        <v>224</v>
      </c>
      <c r="D237" s="40" t="s">
        <v>145</v>
      </c>
      <c r="E237" s="40" t="s">
        <v>10</v>
      </c>
      <c r="F237" s="42">
        <v>11</v>
      </c>
      <c r="G237" s="42"/>
      <c r="H237" s="43">
        <v>2913</v>
      </c>
      <c r="I237" s="43">
        <f t="shared" si="7"/>
        <v>32043</v>
      </c>
      <c r="J237" s="37"/>
    </row>
    <row r="238" spans="1:12" x14ac:dyDescent="0.2">
      <c r="A238" s="39">
        <v>43781</v>
      </c>
      <c r="B238" s="40">
        <v>1502</v>
      </c>
      <c r="C238" s="41"/>
      <c r="D238" s="40" t="s">
        <v>236</v>
      </c>
      <c r="E238" s="40" t="s">
        <v>14</v>
      </c>
      <c r="F238" s="42">
        <v>2</v>
      </c>
      <c r="G238" s="42"/>
      <c r="H238" s="43">
        <v>235</v>
      </c>
      <c r="I238" s="43">
        <f t="shared" si="7"/>
        <v>470</v>
      </c>
      <c r="J238" s="37"/>
    </row>
    <row r="239" spans="1:12" x14ac:dyDescent="0.2">
      <c r="A239" s="48"/>
      <c r="B239" s="48"/>
      <c r="C239" s="49"/>
      <c r="D239" s="48"/>
      <c r="E239" s="48"/>
      <c r="F239" s="50"/>
      <c r="G239" s="50"/>
      <c r="H239" s="51"/>
      <c r="I239" s="51"/>
      <c r="J239" s="82"/>
      <c r="K239" s="52"/>
      <c r="L239" s="52"/>
    </row>
    <row r="240" spans="1:12" x14ac:dyDescent="0.2">
      <c r="B240" s="72"/>
      <c r="C240" s="54"/>
      <c r="D240" s="72"/>
      <c r="E240" s="72"/>
      <c r="F240" s="73"/>
      <c r="G240" s="73"/>
      <c r="H240" s="74"/>
      <c r="I240" s="74"/>
    </row>
    <row r="241" spans="1:10" x14ac:dyDescent="0.2">
      <c r="A241" s="60"/>
      <c r="B241" s="72"/>
      <c r="C241" s="54"/>
      <c r="D241" s="72"/>
      <c r="E241" s="72"/>
      <c r="F241" s="73"/>
      <c r="G241" s="73"/>
      <c r="H241" s="74"/>
      <c r="I241" s="74"/>
    </row>
    <row r="242" spans="1:10" x14ac:dyDescent="0.2">
      <c r="A242" s="60"/>
      <c r="B242" s="72"/>
      <c r="C242" s="54"/>
      <c r="D242" s="72"/>
      <c r="E242" s="72"/>
      <c r="F242" s="73"/>
      <c r="G242" s="73"/>
      <c r="H242" s="74"/>
      <c r="I242" s="74"/>
    </row>
    <row r="243" spans="1:10" x14ac:dyDescent="0.2">
      <c r="A243" s="60"/>
      <c r="B243" s="72"/>
      <c r="C243" s="54"/>
      <c r="D243" s="72"/>
      <c r="E243" s="72"/>
      <c r="F243" s="73"/>
      <c r="G243" s="73"/>
      <c r="H243" s="74"/>
      <c r="I243" s="74"/>
    </row>
    <row r="244" spans="1:10" x14ac:dyDescent="0.2">
      <c r="A244" s="60"/>
      <c r="B244" s="72"/>
      <c r="C244" s="54"/>
      <c r="D244" s="72"/>
      <c r="E244" s="72"/>
      <c r="F244" s="73"/>
      <c r="G244" s="73"/>
      <c r="H244" s="74"/>
      <c r="I244" s="74"/>
    </row>
    <row r="245" spans="1:10" x14ac:dyDescent="0.2">
      <c r="A245" s="85" t="s">
        <v>175</v>
      </c>
      <c r="B245" s="86"/>
      <c r="C245" s="54"/>
      <c r="D245" s="72"/>
      <c r="E245" s="72"/>
      <c r="F245" s="73"/>
      <c r="G245" s="73"/>
      <c r="H245" s="74"/>
      <c r="I245" s="74"/>
    </row>
    <row r="246" spans="1:10" x14ac:dyDescent="0.2">
      <c r="A246" s="60" t="s">
        <v>177</v>
      </c>
      <c r="B246" s="72"/>
      <c r="C246" s="54"/>
      <c r="D246" s="72"/>
      <c r="E246" s="72"/>
      <c r="F246" s="73"/>
      <c r="G246" s="73"/>
      <c r="H246" s="74"/>
      <c r="I246" s="74"/>
    </row>
    <row r="247" spans="1:10" x14ac:dyDescent="0.2">
      <c r="A247" s="60"/>
      <c r="B247" s="72"/>
      <c r="C247" s="54"/>
      <c r="D247" s="72"/>
      <c r="E247" s="72"/>
      <c r="F247" s="73"/>
      <c r="G247" s="73"/>
      <c r="H247" s="74"/>
      <c r="I247" s="74"/>
    </row>
    <row r="248" spans="1:10" x14ac:dyDescent="0.2">
      <c r="A248" s="60"/>
      <c r="B248" s="72"/>
      <c r="C248" s="54"/>
      <c r="D248" s="72"/>
      <c r="E248" s="72"/>
      <c r="F248" s="73"/>
      <c r="G248" s="73"/>
      <c r="H248" s="74"/>
      <c r="I248" s="74"/>
    </row>
    <row r="249" spans="1:10" x14ac:dyDescent="0.2">
      <c r="A249" s="60"/>
      <c r="B249" s="72"/>
      <c r="C249" s="54"/>
      <c r="D249" s="72"/>
      <c r="E249" s="72"/>
      <c r="F249" s="73"/>
      <c r="G249" s="73"/>
      <c r="H249" s="74"/>
      <c r="I249" s="74"/>
    </row>
    <row r="250" spans="1:10" x14ac:dyDescent="0.2">
      <c r="A250" s="60"/>
      <c r="E250" s="57"/>
      <c r="F250" s="58" t="s">
        <v>174</v>
      </c>
      <c r="G250" s="58"/>
      <c r="H250" s="59"/>
      <c r="I250" s="60"/>
      <c r="J250" s="84"/>
    </row>
    <row r="251" spans="1:10" x14ac:dyDescent="0.2">
      <c r="E251" s="61"/>
      <c r="F251" s="62"/>
      <c r="G251" s="62"/>
      <c r="H251" s="62"/>
      <c r="I251" s="60"/>
      <c r="J251" s="84"/>
    </row>
    <row r="252" spans="1:10" x14ac:dyDescent="0.2">
      <c r="E252" s="61"/>
      <c r="F252" s="62"/>
      <c r="G252" s="62"/>
      <c r="H252" s="62"/>
      <c r="I252" s="60"/>
      <c r="J252" s="84"/>
    </row>
    <row r="253" spans="1:10" x14ac:dyDescent="0.2">
      <c r="E253" s="61"/>
      <c r="F253" s="62"/>
      <c r="G253" s="62"/>
      <c r="H253" s="62"/>
      <c r="I253" s="60"/>
      <c r="J253" s="84"/>
    </row>
    <row r="254" spans="1:10" x14ac:dyDescent="0.2">
      <c r="E254" s="63"/>
      <c r="F254" s="64"/>
      <c r="G254" s="64"/>
      <c r="H254" s="64"/>
      <c r="I254" s="60"/>
      <c r="J254" s="84"/>
    </row>
    <row r="255" spans="1:10" x14ac:dyDescent="0.2">
      <c r="B255" s="52"/>
      <c r="E255" s="87" t="s">
        <v>176</v>
      </c>
      <c r="F255" s="88"/>
      <c r="G255" s="88"/>
      <c r="H255" s="64"/>
      <c r="I255" s="60"/>
      <c r="J255" s="84"/>
    </row>
    <row r="256" spans="1:10" x14ac:dyDescent="0.2">
      <c r="E256" s="61" t="s">
        <v>178</v>
      </c>
      <c r="F256" s="62"/>
      <c r="G256" s="62"/>
      <c r="H256" s="62"/>
      <c r="I256" s="60"/>
      <c r="J256" s="84"/>
    </row>
    <row r="257" spans="3:10" x14ac:dyDescent="0.2">
      <c r="E257" s="61"/>
      <c r="F257" s="62"/>
      <c r="G257" s="62"/>
      <c r="H257" s="62"/>
      <c r="I257" s="60"/>
      <c r="J257" s="84"/>
    </row>
    <row r="258" spans="3:10" x14ac:dyDescent="0.2">
      <c r="C258" s="37"/>
      <c r="E258" s="61"/>
      <c r="F258" s="62"/>
      <c r="G258" s="62"/>
      <c r="H258" s="62"/>
      <c r="I258" s="60"/>
      <c r="J258" s="84"/>
    </row>
    <row r="259" spans="3:10" x14ac:dyDescent="0.2">
      <c r="C259" s="37"/>
      <c r="E259" s="61"/>
      <c r="F259" s="62"/>
      <c r="G259" s="62"/>
      <c r="H259" s="62"/>
      <c r="I259" s="60"/>
      <c r="J259" s="84"/>
    </row>
    <row r="260" spans="3:10" x14ac:dyDescent="0.2">
      <c r="C260" s="37"/>
      <c r="E260" s="61"/>
      <c r="F260" s="62"/>
      <c r="G260" s="62"/>
      <c r="H260" s="62"/>
      <c r="I260" s="60"/>
      <c r="J260" s="84"/>
    </row>
  </sheetData>
  <sortState ref="A8:L239">
    <sortCondition ref="D8:D239"/>
  </sortState>
  <mergeCells count="4">
    <mergeCell ref="A1:J1"/>
    <mergeCell ref="A2:J2"/>
    <mergeCell ref="A3:J3"/>
    <mergeCell ref="A4:J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9"/>
  <sheetViews>
    <sheetView topLeftCell="A59" workbookViewId="0">
      <selection sqref="A1:J1048576"/>
    </sheetView>
  </sheetViews>
  <sheetFormatPr baseColWidth="10" defaultRowHeight="11.25" x14ac:dyDescent="0.2"/>
  <cols>
    <col min="1" max="1" width="9.5703125" style="186" customWidth="1"/>
    <col min="2" max="2" width="9.28515625" style="186" customWidth="1"/>
    <col min="3" max="3" width="9" style="186" customWidth="1"/>
    <col min="4" max="4" width="0.140625" style="228" hidden="1" customWidth="1"/>
    <col min="5" max="5" width="31.42578125" style="186" customWidth="1"/>
    <col min="6" max="6" width="10.42578125" style="186" customWidth="1"/>
    <col min="7" max="7" width="8" style="229" hidden="1" customWidth="1"/>
    <col min="8" max="8" width="5.28515625" style="227" hidden="1" customWidth="1"/>
    <col min="9" max="9" width="10.7109375" style="227" customWidth="1"/>
    <col min="10" max="10" width="5.140625" style="185" hidden="1" customWidth="1"/>
    <col min="11" max="11" width="8.42578125" style="186" bestFit="1" customWidth="1"/>
    <col min="12" max="12" width="5.140625" style="186" customWidth="1"/>
    <col min="13" max="16384" width="11.42578125" style="186"/>
  </cols>
  <sheetData>
    <row r="1" spans="1:11" s="176" customFormat="1" ht="18.75" x14ac:dyDescent="0.3">
      <c r="A1" s="819" t="s">
        <v>364</v>
      </c>
      <c r="B1" s="819"/>
      <c r="C1" s="819"/>
      <c r="D1" s="819"/>
      <c r="E1" s="819"/>
      <c r="F1" s="819"/>
      <c r="G1" s="819"/>
      <c r="H1" s="819"/>
      <c r="I1" s="819"/>
      <c r="J1" s="819"/>
      <c r="K1" s="175"/>
    </row>
    <row r="2" spans="1:11" s="178" customFormat="1" ht="15" x14ac:dyDescent="0.25">
      <c r="A2" s="816" t="s">
        <v>54</v>
      </c>
      <c r="B2" s="816"/>
      <c r="C2" s="816"/>
      <c r="D2" s="816"/>
      <c r="E2" s="816"/>
      <c r="F2" s="816"/>
      <c r="G2" s="816"/>
      <c r="H2" s="816"/>
      <c r="I2" s="816"/>
      <c r="J2" s="816"/>
      <c r="K2" s="177"/>
    </row>
    <row r="3" spans="1:11" s="180" customFormat="1" x14ac:dyDescent="0.2">
      <c r="A3" s="820" t="s">
        <v>365</v>
      </c>
      <c r="B3" s="820"/>
      <c r="C3" s="820"/>
      <c r="D3" s="820"/>
      <c r="E3" s="820"/>
      <c r="F3" s="820"/>
      <c r="G3" s="820"/>
      <c r="H3" s="820"/>
      <c r="I3" s="820"/>
      <c r="J3" s="820"/>
      <c r="K3" s="179"/>
    </row>
    <row r="4" spans="1:11" hidden="1" x14ac:dyDescent="0.2">
      <c r="A4" s="181"/>
      <c r="B4" s="181"/>
      <c r="C4" s="181"/>
      <c r="D4" s="182"/>
      <c r="E4" s="181"/>
      <c r="F4" s="181"/>
      <c r="G4" s="183"/>
      <c r="H4" s="184"/>
      <c r="I4" s="181"/>
    </row>
    <row r="5" spans="1:11" s="180" customFormat="1" x14ac:dyDescent="0.2">
      <c r="A5" s="187" t="s">
        <v>1</v>
      </c>
      <c r="B5" s="187" t="s">
        <v>1</v>
      </c>
      <c r="C5" s="187" t="s">
        <v>351</v>
      </c>
      <c r="D5" s="188"/>
      <c r="E5" s="187"/>
      <c r="F5" s="187" t="s">
        <v>4</v>
      </c>
      <c r="G5" s="189" t="s">
        <v>204</v>
      </c>
      <c r="H5" s="190" t="s">
        <v>6</v>
      </c>
      <c r="I5" s="190"/>
      <c r="J5" s="191"/>
      <c r="K5" s="187"/>
    </row>
    <row r="6" spans="1:11" s="180" customFormat="1" x14ac:dyDescent="0.2">
      <c r="A6" s="187" t="s">
        <v>349</v>
      </c>
      <c r="B6" s="187" t="s">
        <v>350</v>
      </c>
      <c r="C6" s="187" t="s">
        <v>352</v>
      </c>
      <c r="D6" s="188" t="s">
        <v>171</v>
      </c>
      <c r="E6" s="187" t="s">
        <v>0</v>
      </c>
      <c r="F6" s="187" t="s">
        <v>5</v>
      </c>
      <c r="G6" s="189" t="s">
        <v>3</v>
      </c>
      <c r="H6" s="190" t="s">
        <v>7</v>
      </c>
      <c r="I6" s="190" t="s">
        <v>8</v>
      </c>
      <c r="J6" s="191"/>
      <c r="K6" s="187" t="s">
        <v>353</v>
      </c>
    </row>
    <row r="7" spans="1:11" s="180" customFormat="1" x14ac:dyDescent="0.2">
      <c r="A7" s="192"/>
      <c r="B7" s="192"/>
      <c r="C7" s="14"/>
      <c r="D7" s="193"/>
      <c r="E7" s="14"/>
      <c r="F7" s="14"/>
      <c r="G7" s="194"/>
      <c r="H7" s="195"/>
      <c r="I7" s="195"/>
      <c r="J7" s="191"/>
      <c r="K7" s="187"/>
    </row>
    <row r="8" spans="1:11" s="238" customFormat="1" x14ac:dyDescent="0.2">
      <c r="A8" s="232">
        <v>43714</v>
      </c>
      <c r="B8" s="232">
        <v>43714</v>
      </c>
      <c r="C8" s="106">
        <v>1457</v>
      </c>
      <c r="D8" s="233" t="s">
        <v>221</v>
      </c>
      <c r="E8" s="106" t="s">
        <v>9</v>
      </c>
      <c r="F8" s="106" t="s">
        <v>37</v>
      </c>
      <c r="G8" s="234"/>
      <c r="H8" s="235">
        <v>223</v>
      </c>
      <c r="I8" s="235">
        <f t="shared" ref="I8:I39" si="0">K8*H8</f>
        <v>444885</v>
      </c>
      <c r="J8" s="236"/>
      <c r="K8" s="237">
        <v>1995</v>
      </c>
    </row>
    <row r="9" spans="1:11" s="238" customFormat="1" x14ac:dyDescent="0.2">
      <c r="A9" s="239">
        <v>2018</v>
      </c>
      <c r="B9" s="239">
        <v>2018</v>
      </c>
      <c r="C9" s="106">
        <v>1458</v>
      </c>
      <c r="D9" s="233">
        <v>5369</v>
      </c>
      <c r="E9" s="106" t="s">
        <v>12</v>
      </c>
      <c r="F9" s="106" t="s">
        <v>35</v>
      </c>
      <c r="G9" s="234"/>
      <c r="H9" s="235">
        <v>796.5</v>
      </c>
      <c r="I9" s="235">
        <f t="shared" si="0"/>
        <v>16726.5</v>
      </c>
      <c r="J9" s="236"/>
      <c r="K9" s="237">
        <v>21</v>
      </c>
    </row>
    <row r="10" spans="1:11" s="180" customFormat="1" x14ac:dyDescent="0.2">
      <c r="A10" s="197">
        <v>2018</v>
      </c>
      <c r="B10" s="197">
        <v>2018</v>
      </c>
      <c r="C10" s="14">
        <v>1459</v>
      </c>
      <c r="D10" s="193">
        <v>1763</v>
      </c>
      <c r="E10" s="14" t="s">
        <v>182</v>
      </c>
      <c r="F10" s="14" t="s">
        <v>14</v>
      </c>
      <c r="G10" s="187"/>
      <c r="H10" s="195">
        <v>4.07</v>
      </c>
      <c r="I10" s="195">
        <f t="shared" si="0"/>
        <v>62271.000000000007</v>
      </c>
      <c r="J10" s="191"/>
      <c r="K10" s="196">
        <v>15300</v>
      </c>
    </row>
    <row r="11" spans="1:11" s="238" customFormat="1" x14ac:dyDescent="0.2">
      <c r="A11" s="239">
        <v>2018</v>
      </c>
      <c r="B11" s="239">
        <v>2018</v>
      </c>
      <c r="C11" s="106">
        <v>1460</v>
      </c>
      <c r="D11" s="233">
        <v>9628</v>
      </c>
      <c r="E11" s="106" t="s">
        <v>225</v>
      </c>
      <c r="F11" s="106" t="s">
        <v>14</v>
      </c>
      <c r="G11" s="234"/>
      <c r="H11" s="235">
        <v>18.41</v>
      </c>
      <c r="I11" s="235">
        <f t="shared" si="0"/>
        <v>4105.43</v>
      </c>
      <c r="J11" s="240"/>
      <c r="K11" s="237">
        <v>223</v>
      </c>
    </row>
    <row r="12" spans="1:11" s="242" customFormat="1" x14ac:dyDescent="0.2">
      <c r="A12" s="239">
        <v>2018</v>
      </c>
      <c r="B12" s="239">
        <v>2018</v>
      </c>
      <c r="C12" s="106">
        <v>1461</v>
      </c>
      <c r="D12" s="233">
        <v>9629</v>
      </c>
      <c r="E12" s="106" t="s">
        <v>226</v>
      </c>
      <c r="F12" s="106" t="s">
        <v>14</v>
      </c>
      <c r="G12" s="241"/>
      <c r="H12" s="235">
        <v>11.33</v>
      </c>
      <c r="I12" s="235">
        <f t="shared" si="0"/>
        <v>2209.35</v>
      </c>
      <c r="J12" s="240"/>
      <c r="K12" s="237">
        <v>195</v>
      </c>
    </row>
    <row r="13" spans="1:11" s="242" customFormat="1" x14ac:dyDescent="0.2">
      <c r="A13" s="232">
        <v>43535</v>
      </c>
      <c r="B13" s="232">
        <v>43535</v>
      </c>
      <c r="C13" s="106">
        <v>1462</v>
      </c>
      <c r="D13" s="233">
        <v>4073</v>
      </c>
      <c r="E13" s="106" t="s">
        <v>39</v>
      </c>
      <c r="F13" s="106" t="s">
        <v>14</v>
      </c>
      <c r="G13" s="241"/>
      <c r="H13" s="235">
        <v>18.309999999999999</v>
      </c>
      <c r="I13" s="235">
        <f t="shared" si="0"/>
        <v>549.29999999999995</v>
      </c>
      <c r="J13" s="240"/>
      <c r="K13" s="237">
        <v>30</v>
      </c>
    </row>
    <row r="14" spans="1:11" s="242" customFormat="1" x14ac:dyDescent="0.2">
      <c r="A14" s="232">
        <v>43663</v>
      </c>
      <c r="B14" s="232">
        <v>43663</v>
      </c>
      <c r="C14" s="106">
        <v>1463</v>
      </c>
      <c r="D14" s="233">
        <v>2890</v>
      </c>
      <c r="E14" s="106" t="s">
        <v>64</v>
      </c>
      <c r="F14" s="106" t="s">
        <v>34</v>
      </c>
      <c r="G14" s="241"/>
      <c r="H14" s="235">
        <v>622</v>
      </c>
      <c r="I14" s="235">
        <f t="shared" si="0"/>
        <v>34210</v>
      </c>
      <c r="J14" s="240"/>
      <c r="K14" s="237">
        <v>55</v>
      </c>
    </row>
    <row r="15" spans="1:11" s="242" customFormat="1" x14ac:dyDescent="0.2">
      <c r="A15" s="232" t="s">
        <v>358</v>
      </c>
      <c r="B15" s="232" t="s">
        <v>358</v>
      </c>
      <c r="C15" s="106">
        <v>1464</v>
      </c>
      <c r="D15" s="233">
        <v>3133</v>
      </c>
      <c r="E15" s="106" t="s">
        <v>63</v>
      </c>
      <c r="F15" s="106" t="s">
        <v>34</v>
      </c>
      <c r="G15" s="241"/>
      <c r="H15" s="235">
        <v>578.20000000000005</v>
      </c>
      <c r="I15" s="235">
        <f t="shared" si="0"/>
        <v>2312.8000000000002</v>
      </c>
      <c r="J15" s="240"/>
      <c r="K15" s="237">
        <v>4</v>
      </c>
    </row>
    <row r="16" spans="1:11" s="242" customFormat="1" x14ac:dyDescent="0.2">
      <c r="A16" s="232">
        <v>43659</v>
      </c>
      <c r="B16" s="232">
        <v>43659</v>
      </c>
      <c r="C16" s="106">
        <v>1465</v>
      </c>
      <c r="D16" s="233" t="s">
        <v>210</v>
      </c>
      <c r="E16" s="106" t="s">
        <v>19</v>
      </c>
      <c r="F16" s="106" t="s">
        <v>40</v>
      </c>
      <c r="G16" s="241"/>
      <c r="H16" s="235">
        <v>234.82</v>
      </c>
      <c r="I16" s="235">
        <f t="shared" si="0"/>
        <v>2583.02</v>
      </c>
      <c r="J16" s="240"/>
      <c r="K16" s="237">
        <v>11</v>
      </c>
    </row>
    <row r="17" spans="1:11" s="242" customFormat="1" x14ac:dyDescent="0.2">
      <c r="A17" s="232">
        <v>43649</v>
      </c>
      <c r="B17" s="232">
        <v>43649</v>
      </c>
      <c r="C17" s="106">
        <v>1467</v>
      </c>
      <c r="D17" s="233">
        <v>3523</v>
      </c>
      <c r="E17" s="106" t="s">
        <v>165</v>
      </c>
      <c r="F17" s="106" t="s">
        <v>14</v>
      </c>
      <c r="G17" s="241"/>
      <c r="H17" s="235">
        <v>112.1</v>
      </c>
      <c r="I17" s="235">
        <f t="shared" si="0"/>
        <v>1121</v>
      </c>
      <c r="J17" s="106"/>
      <c r="K17" s="237">
        <v>10</v>
      </c>
    </row>
    <row r="18" spans="1:11" x14ac:dyDescent="0.2">
      <c r="A18" s="192">
        <v>43649</v>
      </c>
      <c r="B18" s="192">
        <v>43649</v>
      </c>
      <c r="C18" s="14">
        <v>1468</v>
      </c>
      <c r="D18" s="193">
        <v>9643</v>
      </c>
      <c r="E18" s="14" t="s">
        <v>337</v>
      </c>
      <c r="F18" s="14" t="s">
        <v>14</v>
      </c>
      <c r="G18" s="194"/>
      <c r="H18" s="195">
        <v>290</v>
      </c>
      <c r="I18" s="195">
        <f t="shared" si="0"/>
        <v>1450</v>
      </c>
      <c r="J18" s="14"/>
      <c r="K18" s="196">
        <v>5</v>
      </c>
    </row>
    <row r="19" spans="1:11" x14ac:dyDescent="0.2">
      <c r="A19" s="192">
        <v>43649</v>
      </c>
      <c r="B19" s="192">
        <v>43649</v>
      </c>
      <c r="C19" s="14">
        <v>1469</v>
      </c>
      <c r="D19" s="193">
        <v>1891</v>
      </c>
      <c r="E19" s="14" t="s">
        <v>33</v>
      </c>
      <c r="F19" s="14" t="s">
        <v>14</v>
      </c>
      <c r="G19" s="194"/>
      <c r="H19" s="195">
        <v>190.26</v>
      </c>
      <c r="I19" s="195">
        <f t="shared" si="0"/>
        <v>951.3</v>
      </c>
      <c r="J19" s="14"/>
      <c r="K19" s="196">
        <v>5</v>
      </c>
    </row>
    <row r="20" spans="1:11" s="242" customFormat="1" x14ac:dyDescent="0.2">
      <c r="A20" s="232">
        <v>43659</v>
      </c>
      <c r="B20" s="232">
        <v>43659</v>
      </c>
      <c r="C20" s="106">
        <v>1471</v>
      </c>
      <c r="D20" s="233">
        <v>1707</v>
      </c>
      <c r="E20" s="106" t="s">
        <v>99</v>
      </c>
      <c r="F20" s="106" t="s">
        <v>40</v>
      </c>
      <c r="G20" s="241"/>
      <c r="H20" s="235">
        <v>59</v>
      </c>
      <c r="I20" s="235">
        <f t="shared" si="0"/>
        <v>2537</v>
      </c>
      <c r="J20" s="106"/>
      <c r="K20" s="237">
        <v>43</v>
      </c>
    </row>
    <row r="21" spans="1:11" s="242" customFormat="1" x14ac:dyDescent="0.2">
      <c r="A21" s="232">
        <v>43659</v>
      </c>
      <c r="B21" s="232">
        <v>43659</v>
      </c>
      <c r="C21" s="106">
        <v>1473</v>
      </c>
      <c r="D21" s="233">
        <v>3582</v>
      </c>
      <c r="E21" s="106" t="s">
        <v>101</v>
      </c>
      <c r="F21" s="106" t="s">
        <v>40</v>
      </c>
      <c r="G21" s="241"/>
      <c r="H21" s="235">
        <v>466</v>
      </c>
      <c r="I21" s="235">
        <f t="shared" si="0"/>
        <v>8854</v>
      </c>
      <c r="J21" s="106"/>
      <c r="K21" s="237">
        <v>19</v>
      </c>
    </row>
    <row r="22" spans="1:11" s="242" customFormat="1" x14ac:dyDescent="0.2">
      <c r="A22" s="232">
        <v>43659</v>
      </c>
      <c r="B22" s="232">
        <v>43659</v>
      </c>
      <c r="C22" s="106">
        <v>1474</v>
      </c>
      <c r="D22" s="233" t="s">
        <v>215</v>
      </c>
      <c r="E22" s="106" t="s">
        <v>102</v>
      </c>
      <c r="F22" s="106" t="s">
        <v>40</v>
      </c>
      <c r="G22" s="241"/>
      <c r="H22" s="235">
        <v>118</v>
      </c>
      <c r="I22" s="235">
        <f t="shared" si="0"/>
        <v>4956</v>
      </c>
      <c r="J22" s="106"/>
      <c r="K22" s="237">
        <v>42</v>
      </c>
    </row>
    <row r="23" spans="1:11" s="242" customFormat="1" x14ac:dyDescent="0.2">
      <c r="A23" s="232">
        <v>43588</v>
      </c>
      <c r="B23" s="232">
        <v>43588</v>
      </c>
      <c r="C23" s="106">
        <v>1475</v>
      </c>
      <c r="D23" s="233">
        <v>2665</v>
      </c>
      <c r="E23" s="106" t="s">
        <v>23</v>
      </c>
      <c r="F23" s="106" t="s">
        <v>37</v>
      </c>
      <c r="G23" s="106"/>
      <c r="H23" s="235">
        <v>258</v>
      </c>
      <c r="I23" s="235">
        <f t="shared" si="0"/>
        <v>17286</v>
      </c>
      <c r="J23" s="106"/>
      <c r="K23" s="237">
        <v>67</v>
      </c>
    </row>
    <row r="24" spans="1:11" s="242" customFormat="1" x14ac:dyDescent="0.2">
      <c r="A24" s="232">
        <v>43588</v>
      </c>
      <c r="B24" s="232">
        <v>43588</v>
      </c>
      <c r="C24" s="106">
        <v>1477</v>
      </c>
      <c r="D24" s="233">
        <v>1988</v>
      </c>
      <c r="E24" s="106" t="s">
        <v>161</v>
      </c>
      <c r="F24" s="106" t="s">
        <v>14</v>
      </c>
      <c r="G24" s="106"/>
      <c r="H24" s="235">
        <v>2.77</v>
      </c>
      <c r="I24" s="235">
        <f t="shared" si="0"/>
        <v>8033</v>
      </c>
      <c r="J24" s="106"/>
      <c r="K24" s="237">
        <v>2900</v>
      </c>
    </row>
    <row r="25" spans="1:11" s="242" customFormat="1" x14ac:dyDescent="0.2">
      <c r="A25" s="232">
        <v>43658</v>
      </c>
      <c r="B25" s="232">
        <v>43658</v>
      </c>
      <c r="C25" s="106">
        <v>1478</v>
      </c>
      <c r="D25" s="233">
        <v>2353</v>
      </c>
      <c r="E25" s="106" t="s">
        <v>103</v>
      </c>
      <c r="F25" s="106" t="s">
        <v>40</v>
      </c>
      <c r="G25" s="241"/>
      <c r="H25" s="235">
        <v>82.6</v>
      </c>
      <c r="I25" s="235">
        <f t="shared" si="0"/>
        <v>5782</v>
      </c>
      <c r="J25" s="106"/>
      <c r="K25" s="237">
        <v>70</v>
      </c>
    </row>
    <row r="26" spans="1:11" x14ac:dyDescent="0.2">
      <c r="A26" s="192">
        <v>43622</v>
      </c>
      <c r="B26" s="192">
        <v>43622</v>
      </c>
      <c r="C26" s="14">
        <v>1479</v>
      </c>
      <c r="D26" s="193">
        <v>5735</v>
      </c>
      <c r="E26" s="14" t="s">
        <v>139</v>
      </c>
      <c r="F26" s="14" t="s">
        <v>14</v>
      </c>
      <c r="G26" s="14"/>
      <c r="H26" s="195">
        <v>2596</v>
      </c>
      <c r="I26" s="195">
        <f t="shared" si="0"/>
        <v>7788</v>
      </c>
      <c r="J26" s="14"/>
      <c r="K26" s="196">
        <v>3</v>
      </c>
    </row>
    <row r="27" spans="1:11" x14ac:dyDescent="0.2">
      <c r="A27" s="197">
        <v>2017</v>
      </c>
      <c r="B27" s="197">
        <v>2017</v>
      </c>
      <c r="C27" s="14">
        <v>1480</v>
      </c>
      <c r="D27" s="193">
        <v>5251</v>
      </c>
      <c r="E27" s="14" t="s">
        <v>43</v>
      </c>
      <c r="F27" s="14" t="s">
        <v>14</v>
      </c>
      <c r="G27" s="14"/>
      <c r="H27" s="195">
        <v>5240</v>
      </c>
      <c r="I27" s="195">
        <f t="shared" si="0"/>
        <v>52400</v>
      </c>
      <c r="J27" s="14"/>
      <c r="K27" s="196">
        <v>10</v>
      </c>
    </row>
    <row r="28" spans="1:11" x14ac:dyDescent="0.2">
      <c r="A28" s="192">
        <v>43622</v>
      </c>
      <c r="B28" s="192">
        <v>43622</v>
      </c>
      <c r="C28" s="14">
        <v>1481</v>
      </c>
      <c r="D28" s="193">
        <v>5733</v>
      </c>
      <c r="E28" s="14" t="s">
        <v>138</v>
      </c>
      <c r="F28" s="14" t="s">
        <v>14</v>
      </c>
      <c r="G28" s="14"/>
      <c r="H28" s="195">
        <v>1770</v>
      </c>
      <c r="I28" s="195">
        <f t="shared" si="0"/>
        <v>8850</v>
      </c>
      <c r="J28" s="14"/>
      <c r="K28" s="196">
        <v>5</v>
      </c>
    </row>
    <row r="29" spans="1:11" x14ac:dyDescent="0.2">
      <c r="A29" s="192">
        <v>43622</v>
      </c>
      <c r="B29" s="192">
        <v>43622</v>
      </c>
      <c r="C29" s="14">
        <v>1482</v>
      </c>
      <c r="D29" s="193">
        <v>5733</v>
      </c>
      <c r="E29" s="14" t="s">
        <v>227</v>
      </c>
      <c r="F29" s="14" t="s">
        <v>14</v>
      </c>
      <c r="G29" s="14"/>
      <c r="H29" s="195">
        <v>1770</v>
      </c>
      <c r="I29" s="195">
        <f t="shared" si="0"/>
        <v>12390</v>
      </c>
      <c r="J29" s="14"/>
      <c r="K29" s="196">
        <v>7</v>
      </c>
    </row>
    <row r="30" spans="1:11" x14ac:dyDescent="0.2">
      <c r="A30" s="192">
        <v>43622</v>
      </c>
      <c r="B30" s="192">
        <v>43622</v>
      </c>
      <c r="C30" s="14">
        <v>1483</v>
      </c>
      <c r="D30" s="193"/>
      <c r="E30" s="14" t="s">
        <v>228</v>
      </c>
      <c r="F30" s="14" t="s">
        <v>14</v>
      </c>
      <c r="G30" s="14"/>
      <c r="H30" s="195">
        <v>10839.48</v>
      </c>
      <c r="I30" s="195">
        <f t="shared" si="0"/>
        <v>65036.88</v>
      </c>
      <c r="J30" s="14"/>
      <c r="K30" s="196">
        <v>6</v>
      </c>
    </row>
    <row r="31" spans="1:11" x14ac:dyDescent="0.2">
      <c r="A31" s="192">
        <v>43622</v>
      </c>
      <c r="B31" s="192">
        <v>43622</v>
      </c>
      <c r="C31" s="14">
        <v>1484</v>
      </c>
      <c r="D31" s="193">
        <v>9640</v>
      </c>
      <c r="E31" s="14" t="s">
        <v>123</v>
      </c>
      <c r="F31" s="14" t="s">
        <v>14</v>
      </c>
      <c r="G31" s="14"/>
      <c r="H31" s="195">
        <v>713.9</v>
      </c>
      <c r="I31" s="195">
        <f t="shared" si="0"/>
        <v>5711.2</v>
      </c>
      <c r="J31" s="14"/>
      <c r="K31" s="196">
        <v>8</v>
      </c>
    </row>
    <row r="32" spans="1:11" x14ac:dyDescent="0.2">
      <c r="A32" s="192">
        <v>43622</v>
      </c>
      <c r="B32" s="192">
        <v>43622</v>
      </c>
      <c r="C32" s="14">
        <v>1485</v>
      </c>
      <c r="D32" s="193"/>
      <c r="E32" s="14" t="s">
        <v>229</v>
      </c>
      <c r="F32" s="14" t="s">
        <v>14</v>
      </c>
      <c r="G32" s="14"/>
      <c r="H32" s="195">
        <v>1325.52</v>
      </c>
      <c r="I32" s="195">
        <f t="shared" si="0"/>
        <v>3976.56</v>
      </c>
      <c r="J32" s="14"/>
      <c r="K32" s="196">
        <v>3</v>
      </c>
    </row>
    <row r="33" spans="1:11" x14ac:dyDescent="0.2">
      <c r="A33" s="192">
        <v>43622</v>
      </c>
      <c r="B33" s="192">
        <v>43622</v>
      </c>
      <c r="C33" s="14">
        <v>1486</v>
      </c>
      <c r="D33" s="193">
        <v>5733</v>
      </c>
      <c r="E33" s="14" t="s">
        <v>147</v>
      </c>
      <c r="F33" s="14" t="s">
        <v>14</v>
      </c>
      <c r="G33" s="14"/>
      <c r="H33" s="195">
        <v>2466.1999999999998</v>
      </c>
      <c r="I33" s="195">
        <f t="shared" si="0"/>
        <v>12331</v>
      </c>
      <c r="J33" s="14"/>
      <c r="K33" s="196">
        <v>5</v>
      </c>
    </row>
    <row r="34" spans="1:11" x14ac:dyDescent="0.2">
      <c r="A34" s="192">
        <v>43622</v>
      </c>
      <c r="B34" s="192">
        <v>43622</v>
      </c>
      <c r="C34" s="14">
        <v>1487</v>
      </c>
      <c r="D34" s="193">
        <v>5736</v>
      </c>
      <c r="E34" s="14" t="s">
        <v>149</v>
      </c>
      <c r="F34" s="14" t="s">
        <v>14</v>
      </c>
      <c r="G34" s="14"/>
      <c r="H34" s="195">
        <v>2596</v>
      </c>
      <c r="I34" s="195">
        <f t="shared" si="0"/>
        <v>7788</v>
      </c>
      <c r="J34" s="14"/>
      <c r="K34" s="196">
        <v>3</v>
      </c>
    </row>
    <row r="35" spans="1:11" x14ac:dyDescent="0.2">
      <c r="A35" s="192">
        <v>43622</v>
      </c>
      <c r="B35" s="192">
        <v>43622</v>
      </c>
      <c r="C35" s="14">
        <v>1488</v>
      </c>
      <c r="D35" s="193">
        <v>5734</v>
      </c>
      <c r="E35" s="14" t="s">
        <v>148</v>
      </c>
      <c r="F35" s="14" t="s">
        <v>14</v>
      </c>
      <c r="G35" s="14"/>
      <c r="H35" s="195">
        <v>2596</v>
      </c>
      <c r="I35" s="195">
        <f t="shared" si="0"/>
        <v>7788</v>
      </c>
      <c r="J35" s="14"/>
      <c r="K35" s="196">
        <v>3</v>
      </c>
    </row>
    <row r="36" spans="1:11" x14ac:dyDescent="0.2">
      <c r="A36" s="192">
        <v>43622</v>
      </c>
      <c r="B36" s="192">
        <v>43622</v>
      </c>
      <c r="C36" s="14">
        <v>1489</v>
      </c>
      <c r="D36" s="193">
        <v>9638</v>
      </c>
      <c r="E36" s="14" t="s">
        <v>344</v>
      </c>
      <c r="F36" s="14" t="s">
        <v>14</v>
      </c>
      <c r="G36" s="14"/>
      <c r="H36" s="195">
        <v>1427.8</v>
      </c>
      <c r="I36" s="195">
        <f t="shared" si="0"/>
        <v>11422.4</v>
      </c>
      <c r="J36" s="14"/>
      <c r="K36" s="196">
        <v>8</v>
      </c>
    </row>
    <row r="37" spans="1:11" x14ac:dyDescent="0.2">
      <c r="A37" s="192">
        <v>43663</v>
      </c>
      <c r="B37" s="192">
        <v>43663</v>
      </c>
      <c r="C37" s="14">
        <v>1490</v>
      </c>
      <c r="D37" s="193"/>
      <c r="E37" s="14" t="s">
        <v>230</v>
      </c>
      <c r="F37" s="14" t="s">
        <v>14</v>
      </c>
      <c r="G37" s="194"/>
      <c r="H37" s="195">
        <v>98.84</v>
      </c>
      <c r="I37" s="195">
        <f t="shared" si="0"/>
        <v>1383.76</v>
      </c>
      <c r="J37" s="14"/>
      <c r="K37" s="196">
        <v>14</v>
      </c>
    </row>
    <row r="38" spans="1:11" x14ac:dyDescent="0.2">
      <c r="A38" s="192">
        <v>43663</v>
      </c>
      <c r="B38" s="192">
        <v>43663</v>
      </c>
      <c r="C38" s="14">
        <v>1491</v>
      </c>
      <c r="D38" s="193"/>
      <c r="E38" s="14" t="s">
        <v>231</v>
      </c>
      <c r="F38" s="14" t="s">
        <v>14</v>
      </c>
      <c r="G38" s="194"/>
      <c r="H38" s="195">
        <v>2552.91</v>
      </c>
      <c r="I38" s="195">
        <f t="shared" si="0"/>
        <v>2552.91</v>
      </c>
      <c r="J38" s="14"/>
      <c r="K38" s="196">
        <v>1</v>
      </c>
    </row>
    <row r="39" spans="1:11" s="242" customFormat="1" x14ac:dyDescent="0.2">
      <c r="A39" s="232">
        <v>43622</v>
      </c>
      <c r="B39" s="232">
        <v>43622</v>
      </c>
      <c r="C39" s="106">
        <v>1492</v>
      </c>
      <c r="D39" s="233">
        <v>9637</v>
      </c>
      <c r="E39" s="106" t="s">
        <v>142</v>
      </c>
      <c r="F39" s="106" t="s">
        <v>14</v>
      </c>
      <c r="G39" s="106"/>
      <c r="H39" s="235">
        <v>574.76</v>
      </c>
      <c r="I39" s="235">
        <f t="shared" si="0"/>
        <v>12644.72</v>
      </c>
      <c r="J39" s="106"/>
      <c r="K39" s="237">
        <v>22</v>
      </c>
    </row>
    <row r="40" spans="1:11" x14ac:dyDescent="0.2">
      <c r="A40" s="192">
        <v>43622</v>
      </c>
      <c r="B40" s="192">
        <v>43622</v>
      </c>
      <c r="C40" s="14">
        <v>1493</v>
      </c>
      <c r="D40" s="193">
        <v>9639</v>
      </c>
      <c r="E40" s="14" t="s">
        <v>150</v>
      </c>
      <c r="F40" s="14" t="s">
        <v>14</v>
      </c>
      <c r="G40" s="14"/>
      <c r="H40" s="195">
        <v>3556.22</v>
      </c>
      <c r="I40" s="195">
        <f t="shared" ref="I40:I77" si="1">K40*H40</f>
        <v>17781.099999999999</v>
      </c>
      <c r="J40" s="14"/>
      <c r="K40" s="196">
        <v>5</v>
      </c>
    </row>
    <row r="41" spans="1:11" x14ac:dyDescent="0.2">
      <c r="A41" s="192">
        <v>43622</v>
      </c>
      <c r="B41" s="192">
        <v>43622</v>
      </c>
      <c r="C41" s="14">
        <v>1494</v>
      </c>
      <c r="D41" s="193">
        <v>2375</v>
      </c>
      <c r="E41" s="14" t="s">
        <v>143</v>
      </c>
      <c r="F41" s="14" t="s">
        <v>14</v>
      </c>
      <c r="G41" s="14"/>
      <c r="H41" s="195">
        <v>2950</v>
      </c>
      <c r="I41" s="195">
        <f t="shared" si="1"/>
        <v>11800</v>
      </c>
      <c r="J41" s="14"/>
      <c r="K41" s="196">
        <v>4</v>
      </c>
    </row>
    <row r="42" spans="1:11" s="242" customFormat="1" x14ac:dyDescent="0.2">
      <c r="A42" s="232">
        <v>43622</v>
      </c>
      <c r="B42" s="232">
        <v>43622</v>
      </c>
      <c r="C42" s="106">
        <v>1495</v>
      </c>
      <c r="D42" s="233"/>
      <c r="E42" s="106" t="s">
        <v>232</v>
      </c>
      <c r="F42" s="106" t="s">
        <v>14</v>
      </c>
      <c r="G42" s="106"/>
      <c r="H42" s="235">
        <v>538.20000000000005</v>
      </c>
      <c r="I42" s="235">
        <f t="shared" si="1"/>
        <v>5920.2000000000007</v>
      </c>
      <c r="J42" s="106"/>
      <c r="K42" s="237">
        <v>11</v>
      </c>
    </row>
    <row r="43" spans="1:11" s="242" customFormat="1" x14ac:dyDescent="0.2">
      <c r="A43" s="239">
        <v>2018</v>
      </c>
      <c r="B43" s="239">
        <v>2018</v>
      </c>
      <c r="C43" s="106">
        <v>1496</v>
      </c>
      <c r="D43" s="233" t="s">
        <v>223</v>
      </c>
      <c r="E43" s="106" t="s">
        <v>140</v>
      </c>
      <c r="F43" s="106" t="s">
        <v>10</v>
      </c>
      <c r="G43" s="241"/>
      <c r="H43" s="235">
        <v>2220</v>
      </c>
      <c r="I43" s="235">
        <f t="shared" si="1"/>
        <v>15540</v>
      </c>
      <c r="J43" s="106"/>
      <c r="K43" s="237">
        <v>7</v>
      </c>
    </row>
    <row r="44" spans="1:11" x14ac:dyDescent="0.2">
      <c r="A44" s="192">
        <v>43663</v>
      </c>
      <c r="B44" s="192">
        <v>43663</v>
      </c>
      <c r="C44" s="14">
        <v>1497</v>
      </c>
      <c r="D44" s="193"/>
      <c r="E44" s="14" t="s">
        <v>233</v>
      </c>
      <c r="F44" s="14" t="s">
        <v>14</v>
      </c>
      <c r="G44" s="194"/>
      <c r="H44" s="195">
        <v>204.19</v>
      </c>
      <c r="I44" s="195">
        <f t="shared" si="1"/>
        <v>1020.95</v>
      </c>
      <c r="J44" s="14"/>
      <c r="K44" s="196">
        <v>5</v>
      </c>
    </row>
    <row r="45" spans="1:11" x14ac:dyDescent="0.2">
      <c r="A45" s="192">
        <v>43663</v>
      </c>
      <c r="B45" s="192">
        <v>43663</v>
      </c>
      <c r="C45" s="14">
        <v>1498</v>
      </c>
      <c r="D45" s="193"/>
      <c r="E45" s="14" t="s">
        <v>234</v>
      </c>
      <c r="F45" s="14" t="s">
        <v>14</v>
      </c>
      <c r="G45" s="194"/>
      <c r="H45" s="195">
        <v>116.68</v>
      </c>
      <c r="I45" s="195">
        <f t="shared" si="1"/>
        <v>233.36</v>
      </c>
      <c r="J45" s="14"/>
      <c r="K45" s="196">
        <v>2</v>
      </c>
    </row>
    <row r="46" spans="1:11" s="242" customFormat="1" x14ac:dyDescent="0.2">
      <c r="A46" s="232">
        <v>43795</v>
      </c>
      <c r="B46" s="232">
        <v>43795</v>
      </c>
      <c r="C46" s="106">
        <v>1499</v>
      </c>
      <c r="D46" s="233">
        <v>2666</v>
      </c>
      <c r="E46" s="106" t="s">
        <v>44</v>
      </c>
      <c r="F46" s="106" t="s">
        <v>37</v>
      </c>
      <c r="G46" s="106"/>
      <c r="H46" s="235">
        <v>265</v>
      </c>
      <c r="I46" s="235">
        <f t="shared" si="1"/>
        <v>80295</v>
      </c>
      <c r="J46" s="106"/>
      <c r="K46" s="237">
        <v>303</v>
      </c>
    </row>
    <row r="47" spans="1:11" s="249" customFormat="1" x14ac:dyDescent="0.2">
      <c r="A47" s="243">
        <v>43692</v>
      </c>
      <c r="B47" s="243">
        <v>43692</v>
      </c>
      <c r="C47" s="244">
        <v>1500</v>
      </c>
      <c r="D47" s="245">
        <v>9564</v>
      </c>
      <c r="E47" s="244" t="s">
        <v>345</v>
      </c>
      <c r="F47" s="244" t="s">
        <v>235</v>
      </c>
      <c r="G47" s="246"/>
      <c r="H47" s="247">
        <v>42250</v>
      </c>
      <c r="I47" s="247">
        <f t="shared" si="1"/>
        <v>126750</v>
      </c>
      <c r="J47" s="244"/>
      <c r="K47" s="248">
        <v>3</v>
      </c>
    </row>
    <row r="48" spans="1:11" x14ac:dyDescent="0.2">
      <c r="A48" s="192">
        <v>43692</v>
      </c>
      <c r="B48" s="192">
        <v>43692</v>
      </c>
      <c r="C48" s="14">
        <v>1501</v>
      </c>
      <c r="D48" s="193">
        <v>9625</v>
      </c>
      <c r="E48" s="14" t="s">
        <v>115</v>
      </c>
      <c r="F48" s="14" t="s">
        <v>14</v>
      </c>
      <c r="G48" s="194"/>
      <c r="H48" s="195">
        <v>410.64</v>
      </c>
      <c r="I48" s="195">
        <f t="shared" si="1"/>
        <v>1642.56</v>
      </c>
      <c r="J48" s="14"/>
      <c r="K48" s="196">
        <v>4</v>
      </c>
    </row>
    <row r="49" spans="1:11" x14ac:dyDescent="0.2">
      <c r="A49" s="197">
        <v>2018</v>
      </c>
      <c r="B49" s="197">
        <v>2018</v>
      </c>
      <c r="C49" s="14">
        <v>1502</v>
      </c>
      <c r="D49" s="193"/>
      <c r="E49" s="14" t="s">
        <v>236</v>
      </c>
      <c r="F49" s="14" t="s">
        <v>14</v>
      </c>
      <c r="G49" s="194"/>
      <c r="H49" s="195">
        <v>235</v>
      </c>
      <c r="I49" s="195">
        <f t="shared" si="1"/>
        <v>470</v>
      </c>
      <c r="J49" s="14"/>
      <c r="K49" s="196">
        <v>2</v>
      </c>
    </row>
    <row r="50" spans="1:11" s="249" customFormat="1" x14ac:dyDescent="0.2">
      <c r="A50" s="243">
        <v>43567</v>
      </c>
      <c r="B50" s="243">
        <v>43567</v>
      </c>
      <c r="C50" s="244">
        <v>1503</v>
      </c>
      <c r="D50" s="245" t="s">
        <v>217</v>
      </c>
      <c r="E50" s="244" t="s">
        <v>346</v>
      </c>
      <c r="F50" s="244" t="s">
        <v>14</v>
      </c>
      <c r="G50" s="244"/>
      <c r="H50" s="247">
        <v>413</v>
      </c>
      <c r="I50" s="247">
        <f t="shared" si="1"/>
        <v>826</v>
      </c>
      <c r="J50" s="244"/>
      <c r="K50" s="248">
        <v>2</v>
      </c>
    </row>
    <row r="51" spans="1:11" s="249" customFormat="1" x14ac:dyDescent="0.2">
      <c r="A51" s="243">
        <v>43567</v>
      </c>
      <c r="B51" s="243">
        <v>43567</v>
      </c>
      <c r="C51" s="244">
        <v>1504</v>
      </c>
      <c r="D51" s="245">
        <v>5899</v>
      </c>
      <c r="E51" s="244" t="s">
        <v>162</v>
      </c>
      <c r="F51" s="244" t="s">
        <v>14</v>
      </c>
      <c r="G51" s="244"/>
      <c r="H51" s="247">
        <v>1351.1</v>
      </c>
      <c r="I51" s="247">
        <f t="shared" si="1"/>
        <v>675550</v>
      </c>
      <c r="J51" s="244"/>
      <c r="K51" s="248">
        <v>500</v>
      </c>
    </row>
    <row r="52" spans="1:11" x14ac:dyDescent="0.2">
      <c r="A52" s="192">
        <v>43622</v>
      </c>
      <c r="B52" s="192">
        <v>43622</v>
      </c>
      <c r="C52" s="14">
        <v>1505</v>
      </c>
      <c r="D52" s="193"/>
      <c r="E52" s="14" t="s">
        <v>237</v>
      </c>
      <c r="F52" s="14" t="s">
        <v>14</v>
      </c>
      <c r="G52" s="14"/>
      <c r="H52" s="195">
        <v>3988.4</v>
      </c>
      <c r="I52" s="195">
        <f t="shared" si="1"/>
        <v>19942</v>
      </c>
      <c r="J52" s="14"/>
      <c r="K52" s="196">
        <v>5</v>
      </c>
    </row>
    <row r="53" spans="1:11" x14ac:dyDescent="0.2">
      <c r="A53" s="197">
        <v>2017</v>
      </c>
      <c r="B53" s="197">
        <v>2017</v>
      </c>
      <c r="C53" s="14">
        <v>1523</v>
      </c>
      <c r="D53" s="193">
        <v>2881</v>
      </c>
      <c r="E53" s="14" t="s">
        <v>48</v>
      </c>
      <c r="F53" s="14" t="s">
        <v>14</v>
      </c>
      <c r="G53" s="194"/>
      <c r="H53" s="195">
        <v>89.6</v>
      </c>
      <c r="I53" s="195">
        <f t="shared" si="1"/>
        <v>1702.3999999999999</v>
      </c>
      <c r="J53" s="14"/>
      <c r="K53" s="196">
        <v>19</v>
      </c>
    </row>
    <row r="54" spans="1:11" x14ac:dyDescent="0.2">
      <c r="A54" s="192">
        <v>43567</v>
      </c>
      <c r="B54" s="192">
        <v>43567</v>
      </c>
      <c r="C54" s="14">
        <v>1528</v>
      </c>
      <c r="D54" s="193">
        <v>6917</v>
      </c>
      <c r="E54" s="14" t="s">
        <v>76</v>
      </c>
      <c r="F54" s="14" t="s">
        <v>14</v>
      </c>
      <c r="G54" s="14"/>
      <c r="H54" s="195">
        <v>9.44</v>
      </c>
      <c r="I54" s="195">
        <f t="shared" si="1"/>
        <v>6136</v>
      </c>
      <c r="J54" s="14"/>
      <c r="K54" s="196">
        <v>650</v>
      </c>
    </row>
    <row r="55" spans="1:11" x14ac:dyDescent="0.2">
      <c r="A55" s="197">
        <v>2016</v>
      </c>
      <c r="B55" s="197">
        <v>2016</v>
      </c>
      <c r="C55" s="14">
        <v>1530</v>
      </c>
      <c r="D55" s="193">
        <v>4862</v>
      </c>
      <c r="E55" s="14" t="s">
        <v>153</v>
      </c>
      <c r="F55" s="14" t="s">
        <v>45</v>
      </c>
      <c r="G55" s="194"/>
      <c r="H55" s="195">
        <v>11.13</v>
      </c>
      <c r="I55" s="195">
        <f t="shared" si="1"/>
        <v>333.90000000000003</v>
      </c>
      <c r="J55" s="14"/>
      <c r="K55" s="196">
        <v>30</v>
      </c>
    </row>
    <row r="56" spans="1:11" x14ac:dyDescent="0.2">
      <c r="A56" s="197">
        <v>2016</v>
      </c>
      <c r="B56" s="197">
        <v>2016</v>
      </c>
      <c r="C56" s="14">
        <v>1531</v>
      </c>
      <c r="D56" s="193">
        <v>4861</v>
      </c>
      <c r="E56" s="14" t="s">
        <v>152</v>
      </c>
      <c r="F56" s="14" t="s">
        <v>45</v>
      </c>
      <c r="G56" s="194"/>
      <c r="H56" s="195">
        <v>23.22</v>
      </c>
      <c r="I56" s="195">
        <f t="shared" si="1"/>
        <v>696.59999999999991</v>
      </c>
      <c r="J56" s="14"/>
      <c r="K56" s="196">
        <v>30</v>
      </c>
    </row>
    <row r="57" spans="1:11" x14ac:dyDescent="0.2">
      <c r="A57" s="192">
        <v>43622</v>
      </c>
      <c r="B57" s="192">
        <v>43622</v>
      </c>
      <c r="C57" s="14">
        <v>1532</v>
      </c>
      <c r="D57" s="14"/>
      <c r="E57" s="14" t="s">
        <v>241</v>
      </c>
      <c r="F57" s="14" t="s">
        <v>14</v>
      </c>
      <c r="G57" s="14"/>
      <c r="H57" s="195">
        <v>1257</v>
      </c>
      <c r="I57" s="195">
        <f t="shared" si="1"/>
        <v>22626</v>
      </c>
      <c r="J57" s="14"/>
      <c r="K57" s="199">
        <v>18</v>
      </c>
    </row>
    <row r="58" spans="1:11" x14ac:dyDescent="0.2">
      <c r="A58" s="197">
        <v>2018</v>
      </c>
      <c r="B58" s="197">
        <v>2018</v>
      </c>
      <c r="C58" s="14">
        <v>1535</v>
      </c>
      <c r="D58" s="193">
        <v>9635</v>
      </c>
      <c r="E58" s="14" t="s">
        <v>78</v>
      </c>
      <c r="F58" s="14" t="s">
        <v>14</v>
      </c>
      <c r="G58" s="14"/>
      <c r="H58" s="195">
        <v>2.15</v>
      </c>
      <c r="I58" s="195">
        <f t="shared" si="1"/>
        <v>1075</v>
      </c>
      <c r="J58" s="14"/>
      <c r="K58" s="196">
        <v>500</v>
      </c>
    </row>
    <row r="59" spans="1:11" s="242" customFormat="1" x14ac:dyDescent="0.2">
      <c r="A59" s="232">
        <v>43567</v>
      </c>
      <c r="B59" s="232">
        <v>43567</v>
      </c>
      <c r="C59" s="106">
        <v>1536</v>
      </c>
      <c r="D59" s="233" t="s">
        <v>212</v>
      </c>
      <c r="E59" s="106" t="s">
        <v>80</v>
      </c>
      <c r="F59" s="106" t="s">
        <v>81</v>
      </c>
      <c r="G59" s="106"/>
      <c r="H59" s="235">
        <v>9.44</v>
      </c>
      <c r="I59" s="235">
        <f t="shared" si="1"/>
        <v>8212.7999999999993</v>
      </c>
      <c r="J59" s="106"/>
      <c r="K59" s="237">
        <v>870</v>
      </c>
    </row>
    <row r="60" spans="1:11" s="242" customFormat="1" x14ac:dyDescent="0.2">
      <c r="A60" s="232">
        <v>43567</v>
      </c>
      <c r="B60" s="232">
        <v>43567</v>
      </c>
      <c r="C60" s="106">
        <v>1537</v>
      </c>
      <c r="D60" s="106" t="s">
        <v>213</v>
      </c>
      <c r="E60" s="106" t="s">
        <v>84</v>
      </c>
      <c r="F60" s="106" t="s">
        <v>81</v>
      </c>
      <c r="G60" s="106"/>
      <c r="H60" s="235">
        <v>24.78</v>
      </c>
      <c r="I60" s="235">
        <f t="shared" si="1"/>
        <v>20790.420000000002</v>
      </c>
      <c r="J60" s="106"/>
      <c r="K60" s="237">
        <v>839</v>
      </c>
    </row>
    <row r="61" spans="1:11" s="242" customFormat="1" x14ac:dyDescent="0.2">
      <c r="A61" s="232">
        <v>43504</v>
      </c>
      <c r="B61" s="232">
        <v>43504</v>
      </c>
      <c r="C61" s="106">
        <v>1538</v>
      </c>
      <c r="D61" s="233" t="s">
        <v>224</v>
      </c>
      <c r="E61" s="106" t="s">
        <v>145</v>
      </c>
      <c r="F61" s="106" t="s">
        <v>10</v>
      </c>
      <c r="G61" s="241"/>
      <c r="H61" s="235">
        <v>2913</v>
      </c>
      <c r="I61" s="235">
        <f t="shared" si="1"/>
        <v>32043</v>
      </c>
      <c r="J61" s="106"/>
      <c r="K61" s="237">
        <v>11</v>
      </c>
    </row>
    <row r="62" spans="1:11" x14ac:dyDescent="0.2">
      <c r="A62" s="192">
        <v>43567</v>
      </c>
      <c r="B62" s="192">
        <v>43567</v>
      </c>
      <c r="C62" s="14">
        <v>1539</v>
      </c>
      <c r="D62" s="14">
        <v>9607</v>
      </c>
      <c r="E62" s="14" t="s">
        <v>242</v>
      </c>
      <c r="F62" s="14" t="s">
        <v>81</v>
      </c>
      <c r="G62" s="14"/>
      <c r="H62" s="195">
        <v>47.2</v>
      </c>
      <c r="I62" s="195">
        <f t="shared" si="1"/>
        <v>188.8</v>
      </c>
      <c r="J62" s="14"/>
      <c r="K62" s="199">
        <v>4</v>
      </c>
    </row>
    <row r="63" spans="1:11" x14ac:dyDescent="0.2">
      <c r="A63" s="192">
        <v>43567</v>
      </c>
      <c r="B63" s="192">
        <v>43567</v>
      </c>
      <c r="C63" s="14">
        <v>1540</v>
      </c>
      <c r="D63" s="193">
        <v>9607</v>
      </c>
      <c r="E63" s="14" t="s">
        <v>83</v>
      </c>
      <c r="F63" s="14" t="s">
        <v>81</v>
      </c>
      <c r="G63" s="14"/>
      <c r="H63" s="195">
        <v>47.2</v>
      </c>
      <c r="I63" s="195">
        <f t="shared" si="1"/>
        <v>472</v>
      </c>
      <c r="J63" s="14"/>
      <c r="K63" s="196">
        <v>10</v>
      </c>
    </row>
    <row r="64" spans="1:11" x14ac:dyDescent="0.2">
      <c r="A64" s="200"/>
      <c r="B64" s="200"/>
      <c r="C64" s="201"/>
      <c r="D64" s="202"/>
      <c r="E64" s="201"/>
      <c r="F64" s="201"/>
      <c r="G64" s="201"/>
      <c r="H64" s="203"/>
      <c r="I64" s="203"/>
      <c r="J64" s="201"/>
      <c r="K64" s="204"/>
    </row>
    <row r="65" spans="1:11" s="176" customFormat="1" ht="18.75" x14ac:dyDescent="0.3">
      <c r="A65" s="819" t="s">
        <v>366</v>
      </c>
      <c r="B65" s="819"/>
      <c r="C65" s="819"/>
      <c r="D65" s="819"/>
      <c r="E65" s="819"/>
      <c r="F65" s="819"/>
      <c r="G65" s="819"/>
      <c r="H65" s="819"/>
      <c r="I65" s="819"/>
      <c r="J65" s="819"/>
      <c r="K65" s="175"/>
    </row>
    <row r="66" spans="1:11" s="178" customFormat="1" ht="15" x14ac:dyDescent="0.25">
      <c r="A66" s="816" t="s">
        <v>54</v>
      </c>
      <c r="B66" s="816"/>
      <c r="C66" s="816"/>
      <c r="D66" s="816"/>
      <c r="E66" s="816"/>
      <c r="F66" s="816"/>
      <c r="G66" s="816"/>
      <c r="H66" s="816"/>
      <c r="I66" s="816"/>
      <c r="J66" s="816"/>
      <c r="K66" s="177"/>
    </row>
    <row r="67" spans="1:11" s="180" customFormat="1" x14ac:dyDescent="0.2">
      <c r="A67" s="820" t="s">
        <v>367</v>
      </c>
      <c r="B67" s="820"/>
      <c r="C67" s="820"/>
      <c r="D67" s="820"/>
      <c r="E67" s="820"/>
      <c r="F67" s="820"/>
      <c r="G67" s="820"/>
      <c r="H67" s="820"/>
      <c r="I67" s="820"/>
      <c r="J67" s="820"/>
      <c r="K67" s="179"/>
    </row>
    <row r="68" spans="1:11" x14ac:dyDescent="0.2">
      <c r="A68" s="187" t="s">
        <v>1</v>
      </c>
      <c r="B68" s="187" t="s">
        <v>1</v>
      </c>
      <c r="C68" s="187" t="s">
        <v>351</v>
      </c>
      <c r="D68" s="188"/>
      <c r="E68" s="187"/>
      <c r="F68" s="187" t="s">
        <v>4</v>
      </c>
      <c r="G68" s="189" t="s">
        <v>204</v>
      </c>
      <c r="H68" s="190" t="s">
        <v>6</v>
      </c>
      <c r="I68" s="190"/>
      <c r="J68" s="191"/>
      <c r="K68" s="187"/>
    </row>
    <row r="69" spans="1:11" x14ac:dyDescent="0.2">
      <c r="A69" s="187" t="s">
        <v>349</v>
      </c>
      <c r="B69" s="187" t="s">
        <v>350</v>
      </c>
      <c r="C69" s="187" t="s">
        <v>352</v>
      </c>
      <c r="D69" s="188" t="s">
        <v>171</v>
      </c>
      <c r="E69" s="187" t="s">
        <v>0</v>
      </c>
      <c r="F69" s="187" t="s">
        <v>5</v>
      </c>
      <c r="G69" s="189" t="s">
        <v>3</v>
      </c>
      <c r="H69" s="190" t="s">
        <v>7</v>
      </c>
      <c r="I69" s="190" t="s">
        <v>8</v>
      </c>
      <c r="J69" s="191"/>
      <c r="K69" s="187" t="s">
        <v>353</v>
      </c>
    </row>
    <row r="70" spans="1:11" x14ac:dyDescent="0.2">
      <c r="A70" s="192"/>
      <c r="B70" s="192"/>
      <c r="C70" s="14"/>
      <c r="D70" s="193"/>
      <c r="E70" s="14"/>
      <c r="F70" s="14"/>
      <c r="G70" s="14"/>
      <c r="H70" s="195"/>
      <c r="I70" s="195"/>
      <c r="J70" s="14"/>
      <c r="K70" s="196"/>
    </row>
    <row r="71" spans="1:11" s="242" customFormat="1" x14ac:dyDescent="0.2">
      <c r="A71" s="232">
        <v>43501</v>
      </c>
      <c r="B71" s="232">
        <v>43501</v>
      </c>
      <c r="C71" s="106">
        <v>1541</v>
      </c>
      <c r="D71" s="233">
        <v>9634</v>
      </c>
      <c r="E71" s="106" t="s">
        <v>250</v>
      </c>
      <c r="F71" s="106" t="s">
        <v>14</v>
      </c>
      <c r="G71" s="106"/>
      <c r="H71" s="235">
        <v>1.54</v>
      </c>
      <c r="I71" s="235">
        <f t="shared" si="1"/>
        <v>62216</v>
      </c>
      <c r="J71" s="106"/>
      <c r="K71" s="237">
        <v>40400</v>
      </c>
    </row>
    <row r="72" spans="1:11" x14ac:dyDescent="0.2">
      <c r="A72" s="197">
        <v>2017</v>
      </c>
      <c r="B72" s="197">
        <v>2017</v>
      </c>
      <c r="C72" s="14">
        <v>1543</v>
      </c>
      <c r="D72" s="193">
        <v>3141</v>
      </c>
      <c r="E72" s="14" t="s">
        <v>18</v>
      </c>
      <c r="F72" s="14" t="s">
        <v>14</v>
      </c>
      <c r="G72" s="194"/>
      <c r="H72" s="195">
        <v>312.7</v>
      </c>
      <c r="I72" s="195">
        <f t="shared" si="1"/>
        <v>2501.6</v>
      </c>
      <c r="J72" s="14"/>
      <c r="K72" s="196">
        <v>8</v>
      </c>
    </row>
    <row r="73" spans="1:11" s="249" customFormat="1" x14ac:dyDescent="0.2">
      <c r="A73" s="250">
        <v>2017</v>
      </c>
      <c r="B73" s="250">
        <v>2017</v>
      </c>
      <c r="C73" s="244">
        <v>1544</v>
      </c>
      <c r="D73" s="245" t="s">
        <v>211</v>
      </c>
      <c r="E73" s="244" t="s">
        <v>16</v>
      </c>
      <c r="F73" s="244" t="s">
        <v>14</v>
      </c>
      <c r="G73" s="246"/>
      <c r="H73" s="247">
        <v>52</v>
      </c>
      <c r="I73" s="247">
        <f t="shared" si="1"/>
        <v>468</v>
      </c>
      <c r="J73" s="244"/>
      <c r="K73" s="248">
        <v>9</v>
      </c>
    </row>
    <row r="74" spans="1:11" s="242" customFormat="1" x14ac:dyDescent="0.2">
      <c r="A74" s="239">
        <v>2018</v>
      </c>
      <c r="B74" s="239">
        <v>2018</v>
      </c>
      <c r="C74" s="106">
        <v>1545</v>
      </c>
      <c r="D74" s="233">
        <v>7635</v>
      </c>
      <c r="E74" s="106" t="s">
        <v>36</v>
      </c>
      <c r="F74" s="106" t="s">
        <v>14</v>
      </c>
      <c r="G74" s="241"/>
      <c r="H74" s="235">
        <v>1.22</v>
      </c>
      <c r="I74" s="235">
        <f t="shared" si="1"/>
        <v>91378</v>
      </c>
      <c r="J74" s="106"/>
      <c r="K74" s="237">
        <v>74900</v>
      </c>
    </row>
    <row r="75" spans="1:11" s="242" customFormat="1" x14ac:dyDescent="0.2">
      <c r="A75" s="232">
        <v>43659</v>
      </c>
      <c r="B75" s="232">
        <v>43659</v>
      </c>
      <c r="C75" s="106">
        <v>1546</v>
      </c>
      <c r="D75" s="233">
        <v>4962</v>
      </c>
      <c r="E75" s="106" t="s">
        <v>60</v>
      </c>
      <c r="F75" s="106" t="s">
        <v>14</v>
      </c>
      <c r="G75" s="241"/>
      <c r="H75" s="235">
        <v>109.4</v>
      </c>
      <c r="I75" s="235">
        <f t="shared" si="1"/>
        <v>25052.600000000002</v>
      </c>
      <c r="J75" s="106"/>
      <c r="K75" s="237">
        <v>229</v>
      </c>
    </row>
    <row r="76" spans="1:11" s="242" customFormat="1" x14ac:dyDescent="0.2">
      <c r="A76" s="232">
        <v>43659</v>
      </c>
      <c r="B76" s="232">
        <v>43659</v>
      </c>
      <c r="C76" s="106">
        <v>1548</v>
      </c>
      <c r="D76" s="233" t="s">
        <v>216</v>
      </c>
      <c r="E76" s="106" t="s">
        <v>93</v>
      </c>
      <c r="F76" s="106" t="s">
        <v>34</v>
      </c>
      <c r="G76" s="241"/>
      <c r="H76" s="235">
        <v>118</v>
      </c>
      <c r="I76" s="235">
        <f t="shared" si="1"/>
        <v>3068</v>
      </c>
      <c r="J76" s="106"/>
      <c r="K76" s="237">
        <v>26</v>
      </c>
    </row>
    <row r="77" spans="1:11" s="242" customFormat="1" x14ac:dyDescent="0.2">
      <c r="A77" s="232">
        <v>43659</v>
      </c>
      <c r="B77" s="232">
        <v>43659</v>
      </c>
      <c r="C77" s="106">
        <v>1549</v>
      </c>
      <c r="D77" s="233">
        <v>2922</v>
      </c>
      <c r="E77" s="106" t="s">
        <v>96</v>
      </c>
      <c r="F77" s="106" t="s">
        <v>14</v>
      </c>
      <c r="G77" s="241"/>
      <c r="H77" s="235">
        <v>70.8</v>
      </c>
      <c r="I77" s="235">
        <f t="shared" si="1"/>
        <v>6230.4</v>
      </c>
      <c r="J77" s="106"/>
      <c r="K77" s="237">
        <v>88</v>
      </c>
    </row>
    <row r="78" spans="1:11" x14ac:dyDescent="0.2">
      <c r="A78" s="192">
        <v>43659</v>
      </c>
      <c r="B78" s="192">
        <v>43659</v>
      </c>
      <c r="C78" s="14">
        <v>1550</v>
      </c>
      <c r="D78" s="193">
        <v>963</v>
      </c>
      <c r="E78" s="14" t="s">
        <v>244</v>
      </c>
      <c r="F78" s="194" t="s">
        <v>14</v>
      </c>
      <c r="G78" s="194"/>
      <c r="H78" s="195">
        <v>162.5</v>
      </c>
      <c r="I78" s="195">
        <f t="shared" ref="I78:I109" si="2">K78*H78</f>
        <v>5850</v>
      </c>
      <c r="J78" s="14"/>
      <c r="K78" s="196">
        <v>36</v>
      </c>
    </row>
    <row r="79" spans="1:11" s="249" customFormat="1" x14ac:dyDescent="0.2">
      <c r="A79" s="243">
        <v>43659</v>
      </c>
      <c r="B79" s="243">
        <v>43659</v>
      </c>
      <c r="C79" s="244">
        <v>1551</v>
      </c>
      <c r="D79" s="245">
        <v>1741</v>
      </c>
      <c r="E79" s="244" t="s">
        <v>13</v>
      </c>
      <c r="F79" s="244" t="s">
        <v>14</v>
      </c>
      <c r="G79" s="246"/>
      <c r="H79" s="247">
        <v>127</v>
      </c>
      <c r="I79" s="247">
        <f t="shared" si="2"/>
        <v>24384</v>
      </c>
      <c r="J79" s="244"/>
      <c r="K79" s="248">
        <v>192</v>
      </c>
    </row>
    <row r="80" spans="1:11" x14ac:dyDescent="0.2">
      <c r="A80" s="197">
        <v>2018</v>
      </c>
      <c r="B80" s="197">
        <v>2018</v>
      </c>
      <c r="C80" s="14">
        <v>1552</v>
      </c>
      <c r="D80" s="193">
        <v>9633</v>
      </c>
      <c r="E80" s="14" t="s">
        <v>121</v>
      </c>
      <c r="F80" s="14" t="s">
        <v>14</v>
      </c>
      <c r="G80" s="194"/>
      <c r="H80" s="195">
        <v>345</v>
      </c>
      <c r="I80" s="195">
        <f t="shared" si="2"/>
        <v>690</v>
      </c>
      <c r="J80" s="14"/>
      <c r="K80" s="196">
        <v>2</v>
      </c>
    </row>
    <row r="81" spans="1:11" s="242" customFormat="1" ht="14.25" customHeight="1" x14ac:dyDescent="0.2">
      <c r="A81" s="239">
        <v>2018</v>
      </c>
      <c r="B81" s="239">
        <v>2018</v>
      </c>
      <c r="C81" s="106">
        <v>1553</v>
      </c>
      <c r="D81" s="233">
        <v>2739</v>
      </c>
      <c r="E81" s="106" t="s">
        <v>92</v>
      </c>
      <c r="F81" s="106" t="s">
        <v>14</v>
      </c>
      <c r="G81" s="241"/>
      <c r="H81" s="235">
        <v>141.6</v>
      </c>
      <c r="I81" s="235">
        <f t="shared" si="2"/>
        <v>13593.599999999999</v>
      </c>
      <c r="J81" s="106"/>
      <c r="K81" s="237">
        <v>96</v>
      </c>
    </row>
    <row r="82" spans="1:11" s="242" customFormat="1" x14ac:dyDescent="0.2">
      <c r="A82" s="239">
        <v>2018</v>
      </c>
      <c r="B82" s="239">
        <v>2018</v>
      </c>
      <c r="C82" s="106">
        <v>1554</v>
      </c>
      <c r="D82" s="233">
        <v>6582</v>
      </c>
      <c r="E82" s="106" t="s">
        <v>95</v>
      </c>
      <c r="F82" s="106" t="s">
        <v>14</v>
      </c>
      <c r="G82" s="241"/>
      <c r="H82" s="235">
        <v>590</v>
      </c>
      <c r="I82" s="235">
        <f t="shared" si="2"/>
        <v>17700</v>
      </c>
      <c r="J82" s="106"/>
      <c r="K82" s="237">
        <v>30</v>
      </c>
    </row>
    <row r="83" spans="1:11" s="242" customFormat="1" x14ac:dyDescent="0.2">
      <c r="A83" s="239">
        <v>2018</v>
      </c>
      <c r="B83" s="239">
        <v>2018</v>
      </c>
      <c r="C83" s="106">
        <v>1555</v>
      </c>
      <c r="D83" s="233">
        <v>5195</v>
      </c>
      <c r="E83" s="106" t="s">
        <v>113</v>
      </c>
      <c r="F83" s="106" t="s">
        <v>34</v>
      </c>
      <c r="G83" s="241"/>
      <c r="H83" s="235">
        <v>1293.28</v>
      </c>
      <c r="I83" s="235">
        <f t="shared" si="2"/>
        <v>90529.599999999991</v>
      </c>
      <c r="J83" s="106"/>
      <c r="K83" s="237">
        <v>70</v>
      </c>
    </row>
    <row r="84" spans="1:11" s="242" customFormat="1" x14ac:dyDescent="0.2">
      <c r="A84" s="232">
        <v>43659</v>
      </c>
      <c r="B84" s="232">
        <v>43659</v>
      </c>
      <c r="C84" s="106">
        <v>1556</v>
      </c>
      <c r="D84" s="233">
        <v>2383</v>
      </c>
      <c r="E84" s="106" t="s">
        <v>97</v>
      </c>
      <c r="F84" s="106" t="s">
        <v>98</v>
      </c>
      <c r="G84" s="241"/>
      <c r="H84" s="235">
        <v>102</v>
      </c>
      <c r="I84" s="235">
        <f t="shared" si="2"/>
        <v>40188</v>
      </c>
      <c r="J84" s="106"/>
      <c r="K84" s="237">
        <v>394</v>
      </c>
    </row>
    <row r="85" spans="1:11" x14ac:dyDescent="0.2">
      <c r="A85" s="197">
        <v>2017</v>
      </c>
      <c r="B85" s="197">
        <v>2017</v>
      </c>
      <c r="C85" s="14">
        <v>1557</v>
      </c>
      <c r="D85" s="193">
        <v>6498</v>
      </c>
      <c r="E85" s="14" t="s">
        <v>42</v>
      </c>
      <c r="F85" s="14" t="s">
        <v>14</v>
      </c>
      <c r="G85" s="14"/>
      <c r="H85" s="195">
        <v>56.05</v>
      </c>
      <c r="I85" s="195">
        <f t="shared" si="2"/>
        <v>33069.5</v>
      </c>
      <c r="J85" s="14"/>
      <c r="K85" s="196">
        <v>590</v>
      </c>
    </row>
    <row r="86" spans="1:11" x14ac:dyDescent="0.2">
      <c r="A86" s="192">
        <v>43501</v>
      </c>
      <c r="B86" s="192">
        <v>43501</v>
      </c>
      <c r="C86" s="14">
        <v>1558</v>
      </c>
      <c r="D86" s="193"/>
      <c r="E86" s="14" t="s">
        <v>250</v>
      </c>
      <c r="F86" s="14" t="s">
        <v>14</v>
      </c>
      <c r="G86" s="14"/>
      <c r="H86" s="195">
        <v>1.54</v>
      </c>
      <c r="I86" s="195">
        <f t="shared" si="2"/>
        <v>38500</v>
      </c>
      <c r="J86" s="14"/>
      <c r="K86" s="196">
        <v>25000</v>
      </c>
    </row>
    <row r="87" spans="1:11" x14ac:dyDescent="0.2">
      <c r="A87" s="197">
        <v>2017</v>
      </c>
      <c r="B87" s="197">
        <v>2017</v>
      </c>
      <c r="C87" s="14">
        <v>1559</v>
      </c>
      <c r="D87" s="193">
        <v>9644</v>
      </c>
      <c r="E87" s="14" t="s">
        <v>173</v>
      </c>
      <c r="F87" s="14" t="s">
        <v>14</v>
      </c>
      <c r="G87" s="194"/>
      <c r="H87" s="195">
        <v>472</v>
      </c>
      <c r="I87" s="195">
        <f t="shared" si="2"/>
        <v>2360</v>
      </c>
      <c r="J87" s="14"/>
      <c r="K87" s="196">
        <v>5</v>
      </c>
    </row>
    <row r="88" spans="1:11" s="249" customFormat="1" x14ac:dyDescent="0.2">
      <c r="A88" s="243">
        <v>43622</v>
      </c>
      <c r="B88" s="243">
        <v>43622</v>
      </c>
      <c r="C88" s="244">
        <v>1561</v>
      </c>
      <c r="D88" s="245"/>
      <c r="E88" s="244" t="s">
        <v>245</v>
      </c>
      <c r="F88" s="246" t="s">
        <v>14</v>
      </c>
      <c r="G88" s="244"/>
      <c r="H88" s="247">
        <v>4347</v>
      </c>
      <c r="I88" s="247">
        <f t="shared" si="2"/>
        <v>47817</v>
      </c>
      <c r="J88" s="244"/>
      <c r="K88" s="248">
        <v>11</v>
      </c>
    </row>
    <row r="89" spans="1:11" x14ac:dyDescent="0.2">
      <c r="A89" s="192">
        <v>43663</v>
      </c>
      <c r="B89" s="192">
        <v>43663</v>
      </c>
      <c r="C89" s="14">
        <v>1562</v>
      </c>
      <c r="D89" s="193"/>
      <c r="E89" s="14" t="s">
        <v>246</v>
      </c>
      <c r="F89" s="14" t="s">
        <v>14</v>
      </c>
      <c r="G89" s="194"/>
      <c r="H89" s="195">
        <v>12.18</v>
      </c>
      <c r="I89" s="195">
        <f t="shared" si="2"/>
        <v>48.72</v>
      </c>
      <c r="J89" s="14"/>
      <c r="K89" s="196">
        <v>4</v>
      </c>
    </row>
    <row r="90" spans="1:11" x14ac:dyDescent="0.2">
      <c r="A90" s="192">
        <v>43663</v>
      </c>
      <c r="B90" s="192">
        <v>43663</v>
      </c>
      <c r="C90" s="14">
        <v>1563</v>
      </c>
      <c r="D90" s="193"/>
      <c r="E90" s="14" t="s">
        <v>247</v>
      </c>
      <c r="F90" s="14" t="s">
        <v>14</v>
      </c>
      <c r="G90" s="194"/>
      <c r="H90" s="195">
        <v>7.38</v>
      </c>
      <c r="I90" s="195">
        <f t="shared" si="2"/>
        <v>184.5</v>
      </c>
      <c r="J90" s="14"/>
      <c r="K90" s="196">
        <v>25</v>
      </c>
    </row>
    <row r="91" spans="1:11" s="249" customFormat="1" x14ac:dyDescent="0.2">
      <c r="A91" s="243">
        <v>43622</v>
      </c>
      <c r="B91" s="243">
        <v>43622</v>
      </c>
      <c r="C91" s="244">
        <v>1564</v>
      </c>
      <c r="D91" s="245">
        <v>5460</v>
      </c>
      <c r="E91" s="244" t="s">
        <v>160</v>
      </c>
      <c r="F91" s="244" t="s">
        <v>14</v>
      </c>
      <c r="G91" s="244"/>
      <c r="H91" s="247">
        <v>3910</v>
      </c>
      <c r="I91" s="247">
        <f t="shared" si="2"/>
        <v>7820</v>
      </c>
      <c r="J91" s="244"/>
      <c r="K91" s="248">
        <v>2</v>
      </c>
    </row>
    <row r="92" spans="1:11" x14ac:dyDescent="0.2">
      <c r="A92" s="192">
        <v>43663</v>
      </c>
      <c r="B92" s="192">
        <v>43663</v>
      </c>
      <c r="C92" s="14">
        <v>1565</v>
      </c>
      <c r="D92" s="193"/>
      <c r="E92" s="14" t="s">
        <v>248</v>
      </c>
      <c r="F92" s="14" t="s">
        <v>14</v>
      </c>
      <c r="G92" s="194"/>
      <c r="H92" s="195">
        <v>19.14</v>
      </c>
      <c r="I92" s="195">
        <f t="shared" si="2"/>
        <v>478.5</v>
      </c>
      <c r="J92" s="14"/>
      <c r="K92" s="196">
        <v>25</v>
      </c>
    </row>
    <row r="93" spans="1:11" x14ac:dyDescent="0.2">
      <c r="A93" s="192">
        <v>43663</v>
      </c>
      <c r="B93" s="192">
        <v>43663</v>
      </c>
      <c r="C93" s="14">
        <v>1566</v>
      </c>
      <c r="D93" s="193"/>
      <c r="E93" s="14" t="s">
        <v>340</v>
      </c>
      <c r="F93" s="14" t="s">
        <v>14</v>
      </c>
      <c r="G93" s="194"/>
      <c r="H93" s="195">
        <v>685</v>
      </c>
      <c r="I93" s="195">
        <f t="shared" si="2"/>
        <v>6850</v>
      </c>
      <c r="J93" s="14"/>
      <c r="K93" s="196">
        <v>10</v>
      </c>
    </row>
    <row r="94" spans="1:11" x14ac:dyDescent="0.2">
      <c r="A94" s="192">
        <v>43663</v>
      </c>
      <c r="B94" s="192">
        <v>43663</v>
      </c>
      <c r="C94" s="14">
        <v>1567</v>
      </c>
      <c r="D94" s="193"/>
      <c r="E94" s="14" t="s">
        <v>251</v>
      </c>
      <c r="F94" s="14" t="s">
        <v>14</v>
      </c>
      <c r="G94" s="194"/>
      <c r="H94" s="195">
        <v>46.76</v>
      </c>
      <c r="I94" s="195">
        <f t="shared" si="2"/>
        <v>1169</v>
      </c>
      <c r="J94" s="14"/>
      <c r="K94" s="196">
        <v>25</v>
      </c>
    </row>
    <row r="95" spans="1:11" ht="12" customHeight="1" x14ac:dyDescent="0.2">
      <c r="A95" s="192">
        <v>43622</v>
      </c>
      <c r="B95" s="192">
        <v>43622</v>
      </c>
      <c r="C95" s="14">
        <v>1568</v>
      </c>
      <c r="D95" s="193"/>
      <c r="E95" s="14" t="s">
        <v>252</v>
      </c>
      <c r="F95" s="14" t="s">
        <v>14</v>
      </c>
      <c r="G95" s="194"/>
      <c r="H95" s="195">
        <v>583.20000000000005</v>
      </c>
      <c r="I95" s="195">
        <f t="shared" si="2"/>
        <v>2916</v>
      </c>
      <c r="J95" s="14"/>
      <c r="K95" s="196">
        <v>5</v>
      </c>
    </row>
    <row r="96" spans="1:11" x14ac:dyDescent="0.2">
      <c r="A96" s="192">
        <v>43663</v>
      </c>
      <c r="B96" s="192">
        <v>43663</v>
      </c>
      <c r="C96" s="14">
        <v>1569</v>
      </c>
      <c r="D96" s="193"/>
      <c r="E96" s="14" t="s">
        <v>260</v>
      </c>
      <c r="F96" s="14" t="s">
        <v>14</v>
      </c>
      <c r="G96" s="194"/>
      <c r="H96" s="195">
        <v>19.14</v>
      </c>
      <c r="I96" s="195">
        <f t="shared" si="2"/>
        <v>287.10000000000002</v>
      </c>
      <c r="J96" s="14"/>
      <c r="K96" s="196">
        <v>15</v>
      </c>
    </row>
    <row r="97" spans="1:11" x14ac:dyDescent="0.2">
      <c r="A97" s="192">
        <v>43622</v>
      </c>
      <c r="B97" s="192">
        <v>43622</v>
      </c>
      <c r="C97" s="14">
        <v>1570</v>
      </c>
      <c r="D97" s="193">
        <v>3982</v>
      </c>
      <c r="E97" s="14" t="s">
        <v>22</v>
      </c>
      <c r="F97" s="14" t="s">
        <v>14</v>
      </c>
      <c r="G97" s="194"/>
      <c r="H97" s="195">
        <v>3215.5</v>
      </c>
      <c r="I97" s="195">
        <f t="shared" si="2"/>
        <v>35370.5</v>
      </c>
      <c r="J97" s="14"/>
      <c r="K97" s="196">
        <v>11</v>
      </c>
    </row>
    <row r="98" spans="1:11" s="249" customFormat="1" ht="15" customHeight="1" x14ac:dyDescent="0.2">
      <c r="A98" s="243">
        <v>43622</v>
      </c>
      <c r="B98" s="243">
        <v>43622</v>
      </c>
      <c r="C98" s="244">
        <v>1571</v>
      </c>
      <c r="D98" s="245"/>
      <c r="E98" s="244" t="s">
        <v>253</v>
      </c>
      <c r="F98" s="244" t="s">
        <v>14</v>
      </c>
      <c r="G98" s="246"/>
      <c r="H98" s="247">
        <v>4731.8</v>
      </c>
      <c r="I98" s="247">
        <f t="shared" si="2"/>
        <v>14195.400000000001</v>
      </c>
      <c r="J98" s="244"/>
      <c r="K98" s="248">
        <v>3</v>
      </c>
    </row>
    <row r="99" spans="1:11" ht="15" customHeight="1" x14ac:dyDescent="0.2">
      <c r="A99" s="192">
        <v>43663</v>
      </c>
      <c r="B99" s="192">
        <v>43663</v>
      </c>
      <c r="C99" s="14">
        <v>1573</v>
      </c>
      <c r="D99" s="193"/>
      <c r="E99" s="14" t="s">
        <v>254</v>
      </c>
      <c r="F99" s="14" t="s">
        <v>14</v>
      </c>
      <c r="G99" s="194"/>
      <c r="H99" s="195">
        <v>130.38999999999999</v>
      </c>
      <c r="I99" s="195">
        <f t="shared" si="2"/>
        <v>130.38999999999999</v>
      </c>
      <c r="J99" s="14"/>
      <c r="K99" s="196">
        <v>1</v>
      </c>
    </row>
    <row r="100" spans="1:11" s="249" customFormat="1" ht="15" customHeight="1" x14ac:dyDescent="0.2">
      <c r="A100" s="243">
        <v>43622</v>
      </c>
      <c r="B100" s="243">
        <v>43622</v>
      </c>
      <c r="C100" s="244">
        <v>1574</v>
      </c>
      <c r="D100" s="245"/>
      <c r="E100" s="244" t="s">
        <v>255</v>
      </c>
      <c r="F100" s="244" t="s">
        <v>14</v>
      </c>
      <c r="G100" s="246"/>
      <c r="H100" s="247">
        <v>3894</v>
      </c>
      <c r="I100" s="247">
        <f t="shared" si="2"/>
        <v>38940</v>
      </c>
      <c r="J100" s="244"/>
      <c r="K100" s="248">
        <v>10</v>
      </c>
    </row>
    <row r="101" spans="1:11" s="242" customFormat="1" ht="15" customHeight="1" x14ac:dyDescent="0.2">
      <c r="A101" s="232">
        <v>43567</v>
      </c>
      <c r="B101" s="232">
        <v>43567</v>
      </c>
      <c r="C101" s="106">
        <v>1575</v>
      </c>
      <c r="D101" s="233">
        <v>5982</v>
      </c>
      <c r="E101" s="106" t="s">
        <v>77</v>
      </c>
      <c r="F101" s="106" t="s">
        <v>14</v>
      </c>
      <c r="G101" s="241"/>
      <c r="H101" s="235">
        <v>3.37</v>
      </c>
      <c r="I101" s="235">
        <f t="shared" si="2"/>
        <v>9773</v>
      </c>
      <c r="J101" s="106"/>
      <c r="K101" s="237">
        <v>2900</v>
      </c>
    </row>
    <row r="102" spans="1:11" ht="14.25" customHeight="1" x14ac:dyDescent="0.2">
      <c r="A102" s="192">
        <v>43663</v>
      </c>
      <c r="B102" s="192">
        <v>43663</v>
      </c>
      <c r="C102" s="14">
        <v>1576</v>
      </c>
      <c r="D102" s="193">
        <v>9643</v>
      </c>
      <c r="E102" s="14" t="s">
        <v>256</v>
      </c>
      <c r="F102" s="14" t="s">
        <v>14</v>
      </c>
      <c r="G102" s="194"/>
      <c r="H102" s="195">
        <v>290</v>
      </c>
      <c r="I102" s="195">
        <f t="shared" si="2"/>
        <v>870</v>
      </c>
      <c r="J102" s="14"/>
      <c r="K102" s="196">
        <v>3</v>
      </c>
    </row>
    <row r="103" spans="1:11" ht="15" customHeight="1" x14ac:dyDescent="0.2">
      <c r="A103" s="192">
        <v>43622</v>
      </c>
      <c r="B103" s="192">
        <v>43622</v>
      </c>
      <c r="C103" s="14">
        <v>1577</v>
      </c>
      <c r="D103" s="193"/>
      <c r="E103" s="14" t="s">
        <v>257</v>
      </c>
      <c r="F103" s="14" t="s">
        <v>14</v>
      </c>
      <c r="G103" s="194"/>
      <c r="H103" s="195">
        <v>2950</v>
      </c>
      <c r="I103" s="195">
        <f t="shared" si="2"/>
        <v>5900</v>
      </c>
      <c r="J103" s="14"/>
      <c r="K103" s="196">
        <v>2</v>
      </c>
    </row>
    <row r="104" spans="1:11" ht="15" customHeight="1" x14ac:dyDescent="0.2">
      <c r="A104" s="192">
        <v>43659</v>
      </c>
      <c r="B104" s="192">
        <v>43659</v>
      </c>
      <c r="C104" s="14">
        <v>1579</v>
      </c>
      <c r="D104" s="193">
        <v>2427</v>
      </c>
      <c r="E104" s="14" t="s">
        <v>116</v>
      </c>
      <c r="F104" s="14" t="s">
        <v>40</v>
      </c>
      <c r="G104" s="194"/>
      <c r="H104" s="195">
        <v>400</v>
      </c>
      <c r="I104" s="195">
        <f t="shared" si="2"/>
        <v>1600</v>
      </c>
      <c r="J104" s="14"/>
      <c r="K104" s="196">
        <v>4</v>
      </c>
    </row>
    <row r="105" spans="1:11" ht="15" customHeight="1" x14ac:dyDescent="0.2">
      <c r="A105" s="192">
        <v>43663</v>
      </c>
      <c r="B105" s="192">
        <v>43663</v>
      </c>
      <c r="C105" s="14">
        <v>1581</v>
      </c>
      <c r="D105" s="193"/>
      <c r="E105" s="14" t="s">
        <v>261</v>
      </c>
      <c r="F105" s="14" t="s">
        <v>14</v>
      </c>
      <c r="G105" s="194"/>
      <c r="H105" s="195">
        <v>130.29</v>
      </c>
      <c r="I105" s="195">
        <f t="shared" si="2"/>
        <v>390.87</v>
      </c>
      <c r="J105" s="14"/>
      <c r="K105" s="196">
        <v>3</v>
      </c>
    </row>
    <row r="106" spans="1:11" ht="15" customHeight="1" x14ac:dyDescent="0.2">
      <c r="A106" s="192">
        <v>43663</v>
      </c>
      <c r="B106" s="192">
        <v>43663</v>
      </c>
      <c r="C106" s="14">
        <v>1582</v>
      </c>
      <c r="D106" s="193"/>
      <c r="E106" s="14" t="s">
        <v>262</v>
      </c>
      <c r="F106" s="14" t="s">
        <v>14</v>
      </c>
      <c r="G106" s="194"/>
      <c r="H106" s="195">
        <v>25.32</v>
      </c>
      <c r="I106" s="195">
        <f t="shared" si="2"/>
        <v>101.28</v>
      </c>
      <c r="J106" s="14"/>
      <c r="K106" s="196">
        <v>4</v>
      </c>
    </row>
    <row r="107" spans="1:11" ht="15" customHeight="1" x14ac:dyDescent="0.2">
      <c r="A107" s="192">
        <v>43663</v>
      </c>
      <c r="B107" s="192">
        <v>43663</v>
      </c>
      <c r="C107" s="14">
        <v>1583</v>
      </c>
      <c r="D107" s="193"/>
      <c r="E107" s="14" t="s">
        <v>263</v>
      </c>
      <c r="F107" s="14" t="s">
        <v>14</v>
      </c>
      <c r="G107" s="194"/>
      <c r="H107" s="195">
        <v>57.72</v>
      </c>
      <c r="I107" s="195">
        <f t="shared" si="2"/>
        <v>230.88</v>
      </c>
      <c r="J107" s="14"/>
      <c r="K107" s="196">
        <v>4</v>
      </c>
    </row>
    <row r="108" spans="1:11" ht="15" customHeight="1" x14ac:dyDescent="0.2">
      <c r="A108" s="192">
        <v>43663</v>
      </c>
      <c r="B108" s="192">
        <v>43663</v>
      </c>
      <c r="C108" s="14">
        <v>1584</v>
      </c>
      <c r="D108" s="193"/>
      <c r="E108" s="14" t="s">
        <v>264</v>
      </c>
      <c r="F108" s="14" t="s">
        <v>14</v>
      </c>
      <c r="G108" s="194"/>
      <c r="H108" s="195">
        <v>276.14999999999998</v>
      </c>
      <c r="I108" s="195">
        <f t="shared" si="2"/>
        <v>1104.5999999999999</v>
      </c>
      <c r="J108" s="14"/>
      <c r="K108" s="196">
        <v>4</v>
      </c>
    </row>
    <row r="109" spans="1:11" ht="15" customHeight="1" x14ac:dyDescent="0.2">
      <c r="A109" s="192">
        <v>43663</v>
      </c>
      <c r="B109" s="192">
        <v>43663</v>
      </c>
      <c r="C109" s="14">
        <v>1585</v>
      </c>
      <c r="D109" s="193"/>
      <c r="E109" s="14" t="s">
        <v>265</v>
      </c>
      <c r="F109" s="14" t="s">
        <v>14</v>
      </c>
      <c r="G109" s="194"/>
      <c r="H109" s="195">
        <v>24.3</v>
      </c>
      <c r="I109" s="195">
        <f t="shared" si="2"/>
        <v>72.900000000000006</v>
      </c>
      <c r="J109" s="14"/>
      <c r="K109" s="196">
        <v>3</v>
      </c>
    </row>
    <row r="110" spans="1:11" ht="15" customHeight="1" x14ac:dyDescent="0.2">
      <c r="A110" s="192">
        <v>43663</v>
      </c>
      <c r="B110" s="192">
        <v>43663</v>
      </c>
      <c r="C110" s="14">
        <v>1586</v>
      </c>
      <c r="D110" s="193"/>
      <c r="E110" s="14" t="s">
        <v>261</v>
      </c>
      <c r="F110" s="14" t="s">
        <v>14</v>
      </c>
      <c r="G110" s="194"/>
      <c r="H110" s="195">
        <v>130.29</v>
      </c>
      <c r="I110" s="195">
        <f t="shared" ref="I110:I147" si="3">K110*H110</f>
        <v>260.58</v>
      </c>
      <c r="J110" s="14"/>
      <c r="K110" s="196">
        <v>2</v>
      </c>
    </row>
    <row r="111" spans="1:11" ht="15" customHeight="1" x14ac:dyDescent="0.2">
      <c r="A111" s="192">
        <v>43663</v>
      </c>
      <c r="B111" s="192">
        <v>43663</v>
      </c>
      <c r="C111" s="14">
        <v>1587</v>
      </c>
      <c r="D111" s="193"/>
      <c r="E111" s="14" t="s">
        <v>266</v>
      </c>
      <c r="F111" s="14" t="s">
        <v>14</v>
      </c>
      <c r="G111" s="194"/>
      <c r="H111" s="195">
        <v>88.16</v>
      </c>
      <c r="I111" s="195">
        <f t="shared" si="3"/>
        <v>881.59999999999991</v>
      </c>
      <c r="J111" s="14"/>
      <c r="K111" s="196">
        <v>10</v>
      </c>
    </row>
    <row r="112" spans="1:11" ht="15" customHeight="1" x14ac:dyDescent="0.2">
      <c r="A112" s="192">
        <v>43663</v>
      </c>
      <c r="B112" s="192">
        <v>43663</v>
      </c>
      <c r="C112" s="14">
        <v>1588</v>
      </c>
      <c r="D112" s="193"/>
      <c r="E112" s="14" t="s">
        <v>267</v>
      </c>
      <c r="F112" s="14" t="s">
        <v>14</v>
      </c>
      <c r="G112" s="194"/>
      <c r="H112" s="195">
        <v>40.17</v>
      </c>
      <c r="I112" s="195">
        <f t="shared" si="3"/>
        <v>401.70000000000005</v>
      </c>
      <c r="J112" s="14"/>
      <c r="K112" s="196">
        <v>10</v>
      </c>
    </row>
    <row r="113" spans="1:11" s="242" customFormat="1" ht="15" customHeight="1" x14ac:dyDescent="0.2">
      <c r="A113" s="232">
        <v>43622</v>
      </c>
      <c r="B113" s="232">
        <v>43622</v>
      </c>
      <c r="C113" s="106">
        <v>1589</v>
      </c>
      <c r="D113" s="233"/>
      <c r="E113" s="106" t="s">
        <v>268</v>
      </c>
      <c r="F113" s="106" t="s">
        <v>14</v>
      </c>
      <c r="G113" s="241"/>
      <c r="H113" s="235">
        <v>2247.9</v>
      </c>
      <c r="I113" s="235">
        <f t="shared" si="3"/>
        <v>29222.7</v>
      </c>
      <c r="J113" s="106"/>
      <c r="K113" s="237">
        <v>13</v>
      </c>
    </row>
    <row r="114" spans="1:11" ht="15" customHeight="1" x14ac:dyDescent="0.2">
      <c r="A114" s="192">
        <v>43663</v>
      </c>
      <c r="B114" s="192">
        <v>43663</v>
      </c>
      <c r="C114" s="14">
        <v>1590</v>
      </c>
      <c r="D114" s="193"/>
      <c r="E114" s="14" t="s">
        <v>334</v>
      </c>
      <c r="F114" s="14" t="s">
        <v>14</v>
      </c>
      <c r="G114" s="194"/>
      <c r="H114" s="195">
        <v>31.84</v>
      </c>
      <c r="I114" s="195">
        <f t="shared" si="3"/>
        <v>159.19999999999999</v>
      </c>
      <c r="J114" s="14"/>
      <c r="K114" s="196">
        <v>5</v>
      </c>
    </row>
    <row r="115" spans="1:11" s="242" customFormat="1" ht="15" customHeight="1" x14ac:dyDescent="0.2">
      <c r="A115" s="232">
        <v>43622</v>
      </c>
      <c r="B115" s="232">
        <v>43622</v>
      </c>
      <c r="C115" s="106">
        <v>1591</v>
      </c>
      <c r="D115" s="233"/>
      <c r="E115" s="106" t="s">
        <v>269</v>
      </c>
      <c r="F115" s="106" t="s">
        <v>14</v>
      </c>
      <c r="G115" s="241"/>
      <c r="H115" s="235">
        <v>1331.48</v>
      </c>
      <c r="I115" s="235">
        <f t="shared" si="3"/>
        <v>10651.84</v>
      </c>
      <c r="J115" s="106"/>
      <c r="K115" s="237">
        <v>8</v>
      </c>
    </row>
    <row r="116" spans="1:11" ht="15" customHeight="1" x14ac:dyDescent="0.2">
      <c r="A116" s="192">
        <v>43622</v>
      </c>
      <c r="B116" s="192">
        <v>43622</v>
      </c>
      <c r="C116" s="14">
        <v>1592</v>
      </c>
      <c r="D116" s="193">
        <v>2773</v>
      </c>
      <c r="E116" s="14" t="s">
        <v>159</v>
      </c>
      <c r="F116" s="14" t="s">
        <v>14</v>
      </c>
      <c r="G116" s="194"/>
      <c r="H116" s="195">
        <v>875.56</v>
      </c>
      <c r="I116" s="195">
        <f t="shared" si="3"/>
        <v>2626.68</v>
      </c>
      <c r="J116" s="14"/>
      <c r="K116" s="196">
        <v>3</v>
      </c>
    </row>
    <row r="117" spans="1:11" s="242" customFormat="1" ht="15" customHeight="1" x14ac:dyDescent="0.2">
      <c r="A117" s="232">
        <v>43567</v>
      </c>
      <c r="B117" s="232">
        <v>43567</v>
      </c>
      <c r="C117" s="106">
        <v>1593</v>
      </c>
      <c r="D117" s="233" t="s">
        <v>222</v>
      </c>
      <c r="E117" s="106" t="s">
        <v>27</v>
      </c>
      <c r="F117" s="106" t="s">
        <v>14</v>
      </c>
      <c r="G117" s="241"/>
      <c r="H117" s="235">
        <v>23.13</v>
      </c>
      <c r="I117" s="235">
        <f t="shared" si="3"/>
        <v>6939</v>
      </c>
      <c r="J117" s="106"/>
      <c r="K117" s="237">
        <v>300</v>
      </c>
    </row>
    <row r="118" spans="1:11" s="176" customFormat="1" ht="24.75" customHeight="1" x14ac:dyDescent="0.3">
      <c r="A118" s="819" t="s">
        <v>51</v>
      </c>
      <c r="B118" s="819"/>
      <c r="C118" s="819"/>
      <c r="D118" s="819"/>
      <c r="E118" s="819"/>
      <c r="F118" s="819"/>
      <c r="G118" s="819"/>
      <c r="H118" s="819"/>
      <c r="I118" s="819"/>
      <c r="J118" s="819"/>
      <c r="K118" s="175"/>
    </row>
    <row r="119" spans="1:11" s="178" customFormat="1" ht="15" customHeight="1" x14ac:dyDescent="0.25">
      <c r="A119" s="816" t="s">
        <v>54</v>
      </c>
      <c r="B119" s="816"/>
      <c r="C119" s="816"/>
      <c r="D119" s="816"/>
      <c r="E119" s="816"/>
      <c r="F119" s="816"/>
      <c r="G119" s="816"/>
      <c r="H119" s="816"/>
      <c r="I119" s="816"/>
      <c r="J119" s="816"/>
      <c r="K119" s="177"/>
    </row>
    <row r="120" spans="1:11" s="180" customFormat="1" x14ac:dyDescent="0.2">
      <c r="A120" s="820" t="s">
        <v>368</v>
      </c>
      <c r="B120" s="820"/>
      <c r="C120" s="820"/>
      <c r="D120" s="820"/>
      <c r="E120" s="820"/>
      <c r="F120" s="820"/>
      <c r="G120" s="820"/>
      <c r="H120" s="820"/>
      <c r="I120" s="820"/>
      <c r="J120" s="820"/>
      <c r="K120" s="179"/>
    </row>
    <row r="121" spans="1:11" ht="15" customHeight="1" x14ac:dyDescent="0.2">
      <c r="A121" s="187" t="s">
        <v>1</v>
      </c>
      <c r="B121" s="187" t="s">
        <v>1</v>
      </c>
      <c r="C121" s="187" t="s">
        <v>351</v>
      </c>
      <c r="D121" s="188"/>
      <c r="E121" s="187"/>
      <c r="F121" s="187" t="s">
        <v>4</v>
      </c>
      <c r="G121" s="189" t="s">
        <v>204</v>
      </c>
      <c r="H121" s="190" t="s">
        <v>6</v>
      </c>
      <c r="I121" s="190"/>
      <c r="J121" s="191"/>
      <c r="K121" s="187"/>
    </row>
    <row r="122" spans="1:11" ht="15" customHeight="1" x14ac:dyDescent="0.2">
      <c r="A122" s="187" t="s">
        <v>349</v>
      </c>
      <c r="B122" s="187" t="s">
        <v>350</v>
      </c>
      <c r="C122" s="187" t="s">
        <v>352</v>
      </c>
      <c r="D122" s="188" t="s">
        <v>171</v>
      </c>
      <c r="E122" s="187" t="s">
        <v>0</v>
      </c>
      <c r="F122" s="187" t="s">
        <v>5</v>
      </c>
      <c r="G122" s="189" t="s">
        <v>3</v>
      </c>
      <c r="H122" s="190" t="s">
        <v>7</v>
      </c>
      <c r="I122" s="190" t="s">
        <v>8</v>
      </c>
      <c r="J122" s="191"/>
      <c r="K122" s="187" t="s">
        <v>353</v>
      </c>
    </row>
    <row r="123" spans="1:11" ht="15" customHeight="1" x14ac:dyDescent="0.2">
      <c r="A123" s="192"/>
      <c r="B123" s="192"/>
      <c r="C123" s="14"/>
      <c r="D123" s="193"/>
      <c r="E123" s="14"/>
      <c r="F123" s="14"/>
      <c r="G123" s="194"/>
      <c r="H123" s="195"/>
      <c r="I123" s="195"/>
      <c r="J123" s="14"/>
      <c r="K123" s="196"/>
    </row>
    <row r="124" spans="1:11" s="242" customFormat="1" ht="15" customHeight="1" x14ac:dyDescent="0.2">
      <c r="A124" s="232">
        <v>43567</v>
      </c>
      <c r="B124" s="232">
        <v>43567</v>
      </c>
      <c r="C124" s="106">
        <v>1594</v>
      </c>
      <c r="D124" s="233">
        <v>1439</v>
      </c>
      <c r="E124" s="106" t="s">
        <v>26</v>
      </c>
      <c r="F124" s="106" t="s">
        <v>14</v>
      </c>
      <c r="G124" s="241"/>
      <c r="H124" s="235">
        <v>23</v>
      </c>
      <c r="I124" s="235">
        <f t="shared" si="3"/>
        <v>598</v>
      </c>
      <c r="J124" s="106"/>
      <c r="K124" s="237">
        <v>26</v>
      </c>
    </row>
    <row r="125" spans="1:11" s="242" customFormat="1" ht="15" customHeight="1" x14ac:dyDescent="0.2">
      <c r="A125" s="232">
        <v>43567</v>
      </c>
      <c r="B125" s="232">
        <v>43567</v>
      </c>
      <c r="C125" s="106">
        <v>1595</v>
      </c>
      <c r="D125" s="233">
        <v>2548</v>
      </c>
      <c r="E125" s="106" t="s">
        <v>85</v>
      </c>
      <c r="F125" s="106" t="s">
        <v>14</v>
      </c>
      <c r="G125" s="241"/>
      <c r="H125" s="235">
        <v>16.52</v>
      </c>
      <c r="I125" s="235">
        <f t="shared" si="3"/>
        <v>1420.72</v>
      </c>
      <c r="J125" s="106"/>
      <c r="K125" s="237">
        <v>86</v>
      </c>
    </row>
    <row r="126" spans="1:11" s="242" customFormat="1" ht="15" customHeight="1" x14ac:dyDescent="0.2">
      <c r="A126" s="232">
        <v>43567</v>
      </c>
      <c r="B126" s="232">
        <v>43567</v>
      </c>
      <c r="C126" s="106">
        <v>1596</v>
      </c>
      <c r="D126" s="233" t="s">
        <v>218</v>
      </c>
      <c r="E126" s="106" t="s">
        <v>87</v>
      </c>
      <c r="F126" s="106" t="s">
        <v>14</v>
      </c>
      <c r="G126" s="241"/>
      <c r="H126" s="235">
        <v>16.52</v>
      </c>
      <c r="I126" s="235">
        <f t="shared" si="3"/>
        <v>429.52</v>
      </c>
      <c r="J126" s="106"/>
      <c r="K126" s="237">
        <v>26</v>
      </c>
    </row>
    <row r="127" spans="1:11" s="242" customFormat="1" ht="15" customHeight="1" x14ac:dyDescent="0.2">
      <c r="A127" s="232">
        <v>43567</v>
      </c>
      <c r="B127" s="232">
        <v>43567</v>
      </c>
      <c r="C127" s="106">
        <v>1597</v>
      </c>
      <c r="D127" s="233">
        <v>2549</v>
      </c>
      <c r="E127" s="106" t="s">
        <v>86</v>
      </c>
      <c r="F127" s="106" t="s">
        <v>14</v>
      </c>
      <c r="G127" s="241"/>
      <c r="H127" s="235">
        <v>16.52</v>
      </c>
      <c r="I127" s="235">
        <f t="shared" si="3"/>
        <v>1552.8799999999999</v>
      </c>
      <c r="J127" s="106"/>
      <c r="K127" s="237">
        <v>94</v>
      </c>
    </row>
    <row r="128" spans="1:11" s="242" customFormat="1" ht="15" customHeight="1" x14ac:dyDescent="0.2">
      <c r="A128" s="232">
        <v>43567</v>
      </c>
      <c r="B128" s="232">
        <v>43567</v>
      </c>
      <c r="C128" s="106">
        <v>1598</v>
      </c>
      <c r="D128" s="233">
        <v>2702</v>
      </c>
      <c r="E128" s="106" t="s">
        <v>58</v>
      </c>
      <c r="F128" s="106" t="s">
        <v>10</v>
      </c>
      <c r="G128" s="241"/>
      <c r="H128" s="235">
        <v>35.159999999999997</v>
      </c>
      <c r="I128" s="235">
        <f t="shared" si="3"/>
        <v>4992.7199999999993</v>
      </c>
      <c r="J128" s="106"/>
      <c r="K128" s="237">
        <v>142</v>
      </c>
    </row>
    <row r="129" spans="1:11" s="242" customFormat="1" ht="15" customHeight="1" x14ac:dyDescent="0.2">
      <c r="A129" s="232">
        <v>43567</v>
      </c>
      <c r="B129" s="232">
        <v>43567</v>
      </c>
      <c r="C129" s="106">
        <v>1599</v>
      </c>
      <c r="D129" s="233">
        <v>1953</v>
      </c>
      <c r="E129" s="106" t="s">
        <v>57</v>
      </c>
      <c r="F129" s="106" t="s">
        <v>10</v>
      </c>
      <c r="G129" s="241"/>
      <c r="H129" s="235">
        <v>24.4</v>
      </c>
      <c r="I129" s="235">
        <f t="shared" si="3"/>
        <v>4489.5999999999995</v>
      </c>
      <c r="J129" s="106"/>
      <c r="K129" s="237">
        <v>184</v>
      </c>
    </row>
    <row r="130" spans="1:11" s="242" customFormat="1" ht="15" customHeight="1" x14ac:dyDescent="0.2">
      <c r="A130" s="232">
        <v>43567</v>
      </c>
      <c r="B130" s="232">
        <v>43567</v>
      </c>
      <c r="C130" s="106">
        <v>1600</v>
      </c>
      <c r="D130" s="233">
        <v>9604</v>
      </c>
      <c r="E130" s="106" t="s">
        <v>89</v>
      </c>
      <c r="F130" s="106" t="s">
        <v>14</v>
      </c>
      <c r="G130" s="241"/>
      <c r="H130" s="235">
        <v>35.4</v>
      </c>
      <c r="I130" s="235">
        <f t="shared" si="3"/>
        <v>3646.2</v>
      </c>
      <c r="J130" s="106"/>
      <c r="K130" s="237">
        <v>103</v>
      </c>
    </row>
    <row r="131" spans="1:11" s="249" customFormat="1" x14ac:dyDescent="0.2">
      <c r="A131" s="243">
        <v>43567</v>
      </c>
      <c r="B131" s="243">
        <v>43567</v>
      </c>
      <c r="C131" s="244">
        <v>1601</v>
      </c>
      <c r="D131" s="245">
        <v>2014</v>
      </c>
      <c r="E131" s="244" t="s">
        <v>50</v>
      </c>
      <c r="F131" s="244" t="s">
        <v>14</v>
      </c>
      <c r="G131" s="246"/>
      <c r="H131" s="247">
        <v>48</v>
      </c>
      <c r="I131" s="247">
        <f t="shared" si="3"/>
        <v>96</v>
      </c>
      <c r="J131" s="244"/>
      <c r="K131" s="248">
        <v>2</v>
      </c>
    </row>
    <row r="132" spans="1:11" s="249" customFormat="1" x14ac:dyDescent="0.2">
      <c r="A132" s="243">
        <v>43567</v>
      </c>
      <c r="B132" s="243">
        <v>43567</v>
      </c>
      <c r="C132" s="244">
        <v>1602</v>
      </c>
      <c r="D132" s="245">
        <v>2846</v>
      </c>
      <c r="E132" s="244" t="s">
        <v>310</v>
      </c>
      <c r="F132" s="244" t="s">
        <v>14</v>
      </c>
      <c r="G132" s="246"/>
      <c r="H132" s="247">
        <v>10.62</v>
      </c>
      <c r="I132" s="247">
        <f t="shared" si="3"/>
        <v>265.5</v>
      </c>
      <c r="J132" s="244"/>
      <c r="K132" s="248">
        <v>25</v>
      </c>
    </row>
    <row r="133" spans="1:11" s="242" customFormat="1" x14ac:dyDescent="0.2">
      <c r="A133" s="232">
        <v>43567</v>
      </c>
      <c r="B133" s="232">
        <v>43567</v>
      </c>
      <c r="C133" s="106">
        <v>1603</v>
      </c>
      <c r="D133" s="233">
        <v>9623</v>
      </c>
      <c r="E133" s="106" t="s">
        <v>125</v>
      </c>
      <c r="F133" s="106" t="s">
        <v>81</v>
      </c>
      <c r="G133" s="241"/>
      <c r="H133" s="235">
        <v>29</v>
      </c>
      <c r="I133" s="235">
        <f t="shared" si="3"/>
        <v>1218</v>
      </c>
      <c r="J133" s="106"/>
      <c r="K133" s="237">
        <v>42</v>
      </c>
    </row>
    <row r="134" spans="1:11" s="242" customFormat="1" x14ac:dyDescent="0.2">
      <c r="A134" s="232">
        <v>43567</v>
      </c>
      <c r="B134" s="232">
        <v>43567</v>
      </c>
      <c r="C134" s="106">
        <v>1604</v>
      </c>
      <c r="D134" s="233">
        <v>9622</v>
      </c>
      <c r="E134" s="106" t="s">
        <v>126</v>
      </c>
      <c r="F134" s="106" t="s">
        <v>81</v>
      </c>
      <c r="G134" s="241"/>
      <c r="H134" s="235">
        <v>33</v>
      </c>
      <c r="I134" s="235">
        <f t="shared" si="3"/>
        <v>396</v>
      </c>
      <c r="J134" s="106"/>
      <c r="K134" s="237">
        <v>12</v>
      </c>
    </row>
    <row r="135" spans="1:11" s="242" customFormat="1" x14ac:dyDescent="0.2">
      <c r="A135" s="232">
        <v>43567</v>
      </c>
      <c r="B135" s="232">
        <v>43567</v>
      </c>
      <c r="C135" s="106">
        <v>1605</v>
      </c>
      <c r="D135" s="233" t="s">
        <v>214</v>
      </c>
      <c r="E135" s="106" t="s">
        <v>181</v>
      </c>
      <c r="F135" s="106" t="s">
        <v>14</v>
      </c>
      <c r="G135" s="241"/>
      <c r="H135" s="235">
        <v>21.24</v>
      </c>
      <c r="I135" s="235">
        <f t="shared" si="3"/>
        <v>361.08</v>
      </c>
      <c r="J135" s="106"/>
      <c r="K135" s="237">
        <v>17</v>
      </c>
    </row>
    <row r="136" spans="1:11" s="242" customFormat="1" x14ac:dyDescent="0.2">
      <c r="A136" s="232">
        <v>43567</v>
      </c>
      <c r="B136" s="232">
        <v>43567</v>
      </c>
      <c r="C136" s="106">
        <v>1606</v>
      </c>
      <c r="D136" s="233">
        <v>2550</v>
      </c>
      <c r="E136" s="106" t="s">
        <v>132</v>
      </c>
      <c r="F136" s="106" t="s">
        <v>81</v>
      </c>
      <c r="G136" s="241"/>
      <c r="H136" s="235">
        <v>92.04</v>
      </c>
      <c r="I136" s="235">
        <f t="shared" si="3"/>
        <v>368.16</v>
      </c>
      <c r="J136" s="106"/>
      <c r="K136" s="237">
        <v>4</v>
      </c>
    </row>
    <row r="137" spans="1:11" s="242" customFormat="1" x14ac:dyDescent="0.2">
      <c r="A137" s="232">
        <v>43567</v>
      </c>
      <c r="B137" s="232">
        <v>43567</v>
      </c>
      <c r="C137" s="106">
        <v>1607</v>
      </c>
      <c r="D137" s="233">
        <v>9609</v>
      </c>
      <c r="E137" s="106" t="s">
        <v>184</v>
      </c>
      <c r="F137" s="106" t="s">
        <v>81</v>
      </c>
      <c r="G137" s="241"/>
      <c r="H137" s="235">
        <v>64.900000000000006</v>
      </c>
      <c r="I137" s="235">
        <f t="shared" si="3"/>
        <v>194.70000000000002</v>
      </c>
      <c r="J137" s="106"/>
      <c r="K137" s="237">
        <v>3</v>
      </c>
    </row>
    <row r="138" spans="1:11" s="242" customFormat="1" x14ac:dyDescent="0.2">
      <c r="A138" s="232">
        <v>43567</v>
      </c>
      <c r="B138" s="232">
        <v>43567</v>
      </c>
      <c r="C138" s="106">
        <v>1608</v>
      </c>
      <c r="D138" s="233">
        <v>6914</v>
      </c>
      <c r="E138" s="106" t="s">
        <v>166</v>
      </c>
      <c r="F138" s="106" t="s">
        <v>14</v>
      </c>
      <c r="G138" s="241"/>
      <c r="H138" s="235">
        <v>23.6</v>
      </c>
      <c r="I138" s="235">
        <f t="shared" si="3"/>
        <v>4342.4000000000005</v>
      </c>
      <c r="J138" s="106"/>
      <c r="K138" s="237">
        <v>184</v>
      </c>
    </row>
    <row r="139" spans="1:11" s="242" customFormat="1" x14ac:dyDescent="0.2">
      <c r="A139" s="232">
        <v>43567</v>
      </c>
      <c r="B139" s="232">
        <v>43567</v>
      </c>
      <c r="C139" s="106">
        <v>1609</v>
      </c>
      <c r="D139" s="233">
        <v>6572</v>
      </c>
      <c r="E139" s="106" t="s">
        <v>124</v>
      </c>
      <c r="F139" s="106" t="s">
        <v>14</v>
      </c>
      <c r="G139" s="241"/>
      <c r="H139" s="235">
        <v>109.4</v>
      </c>
      <c r="I139" s="235">
        <f t="shared" si="3"/>
        <v>1094</v>
      </c>
      <c r="J139" s="106"/>
      <c r="K139" s="237">
        <v>10</v>
      </c>
    </row>
    <row r="140" spans="1:11" s="242" customFormat="1" x14ac:dyDescent="0.2">
      <c r="A140" s="232">
        <v>43567</v>
      </c>
      <c r="B140" s="232">
        <v>43567</v>
      </c>
      <c r="C140" s="106">
        <v>1610</v>
      </c>
      <c r="D140" s="233">
        <v>3770</v>
      </c>
      <c r="E140" s="106" t="s">
        <v>30</v>
      </c>
      <c r="F140" s="106" t="s">
        <v>10</v>
      </c>
      <c r="G140" s="241"/>
      <c r="H140" s="235">
        <v>105.02</v>
      </c>
      <c r="I140" s="235">
        <f t="shared" si="3"/>
        <v>1365.26</v>
      </c>
      <c r="J140" s="106"/>
      <c r="K140" s="237">
        <v>13</v>
      </c>
    </row>
    <row r="141" spans="1:11" s="249" customFormat="1" x14ac:dyDescent="0.2">
      <c r="A141" s="243">
        <v>43567</v>
      </c>
      <c r="B141" s="243">
        <v>43567</v>
      </c>
      <c r="C141" s="244">
        <v>1611</v>
      </c>
      <c r="D141" s="245">
        <v>9606</v>
      </c>
      <c r="E141" s="244" t="s">
        <v>90</v>
      </c>
      <c r="F141" s="244" t="s">
        <v>14</v>
      </c>
      <c r="G141" s="246"/>
      <c r="H141" s="247">
        <v>2.2599999999999998</v>
      </c>
      <c r="I141" s="247">
        <f t="shared" si="3"/>
        <v>27.119999999999997</v>
      </c>
      <c r="J141" s="244"/>
      <c r="K141" s="248">
        <v>12</v>
      </c>
    </row>
    <row r="142" spans="1:11" s="117" customFormat="1" x14ac:dyDescent="0.2">
      <c r="A142" s="116">
        <v>43567</v>
      </c>
      <c r="B142" s="116">
        <v>43567</v>
      </c>
      <c r="C142" s="71">
        <v>1612</v>
      </c>
      <c r="D142" s="141">
        <v>9620</v>
      </c>
      <c r="E142" s="71" t="s">
        <v>91</v>
      </c>
      <c r="F142" s="71" t="s">
        <v>14</v>
      </c>
      <c r="G142" s="137"/>
      <c r="H142" s="138">
        <v>19.11</v>
      </c>
      <c r="I142" s="138">
        <f t="shared" si="3"/>
        <v>477.75</v>
      </c>
      <c r="J142" s="71"/>
      <c r="K142" s="155">
        <v>25</v>
      </c>
    </row>
    <row r="143" spans="1:11" s="117" customFormat="1" x14ac:dyDescent="0.2">
      <c r="A143" s="116">
        <v>43567</v>
      </c>
      <c r="B143" s="116">
        <v>43567</v>
      </c>
      <c r="C143" s="71">
        <v>1613</v>
      </c>
      <c r="D143" s="141">
        <v>4420</v>
      </c>
      <c r="E143" s="71" t="s">
        <v>183</v>
      </c>
      <c r="F143" s="71" t="s">
        <v>14</v>
      </c>
      <c r="G143" s="137"/>
      <c r="H143" s="138">
        <v>767</v>
      </c>
      <c r="I143" s="138">
        <f t="shared" si="3"/>
        <v>1534</v>
      </c>
      <c r="J143" s="71"/>
      <c r="K143" s="155">
        <v>2</v>
      </c>
    </row>
    <row r="144" spans="1:11" s="117" customFormat="1" x14ac:dyDescent="0.2">
      <c r="A144" s="116">
        <v>43567</v>
      </c>
      <c r="B144" s="116">
        <v>43567</v>
      </c>
      <c r="C144" s="71">
        <v>1614</v>
      </c>
      <c r="D144" s="141">
        <v>3767</v>
      </c>
      <c r="E144" s="71" t="s">
        <v>129</v>
      </c>
      <c r="F144" s="71" t="s">
        <v>14</v>
      </c>
      <c r="G144" s="137"/>
      <c r="H144" s="138">
        <v>5.08</v>
      </c>
      <c r="I144" s="138">
        <f t="shared" si="3"/>
        <v>731.52</v>
      </c>
      <c r="J144" s="71"/>
      <c r="K144" s="155">
        <v>144</v>
      </c>
    </row>
    <row r="145" spans="1:11" s="117" customFormat="1" x14ac:dyDescent="0.2">
      <c r="A145" s="116">
        <v>43567</v>
      </c>
      <c r="B145" s="116">
        <v>43567</v>
      </c>
      <c r="C145" s="71">
        <v>1615</v>
      </c>
      <c r="D145" s="141">
        <v>1610</v>
      </c>
      <c r="E145" s="71" t="s">
        <v>131</v>
      </c>
      <c r="F145" s="71" t="s">
        <v>14</v>
      </c>
      <c r="G145" s="137"/>
      <c r="H145" s="138">
        <v>3.98</v>
      </c>
      <c r="I145" s="138">
        <f t="shared" si="3"/>
        <v>1918.36</v>
      </c>
      <c r="J145" s="71"/>
      <c r="K145" s="155">
        <v>482</v>
      </c>
    </row>
    <row r="146" spans="1:11" s="249" customFormat="1" x14ac:dyDescent="0.2">
      <c r="A146" s="243">
        <v>43567</v>
      </c>
      <c r="B146" s="243">
        <v>43567</v>
      </c>
      <c r="C146" s="244">
        <v>1616</v>
      </c>
      <c r="D146" s="245">
        <v>1334</v>
      </c>
      <c r="E146" s="244" t="s">
        <v>31</v>
      </c>
      <c r="F146" s="244" t="s">
        <v>14</v>
      </c>
      <c r="G146" s="246"/>
      <c r="H146" s="247">
        <v>3.33</v>
      </c>
      <c r="I146" s="247">
        <f t="shared" si="3"/>
        <v>1038.96</v>
      </c>
      <c r="J146" s="244"/>
      <c r="K146" s="248">
        <v>312</v>
      </c>
    </row>
    <row r="147" spans="1:11" s="242" customFormat="1" x14ac:dyDescent="0.2">
      <c r="A147" s="232">
        <v>43567</v>
      </c>
      <c r="B147" s="232">
        <v>43567</v>
      </c>
      <c r="C147" s="106">
        <v>1617</v>
      </c>
      <c r="D147" s="233">
        <v>3768</v>
      </c>
      <c r="E147" s="106" t="s">
        <v>134</v>
      </c>
      <c r="F147" s="106" t="s">
        <v>14</v>
      </c>
      <c r="G147" s="241"/>
      <c r="H147" s="235">
        <v>5.08</v>
      </c>
      <c r="I147" s="235">
        <f t="shared" si="3"/>
        <v>121.92</v>
      </c>
      <c r="J147" s="106"/>
      <c r="K147" s="237">
        <v>24</v>
      </c>
    </row>
    <row r="148" spans="1:11" s="242" customFormat="1" x14ac:dyDescent="0.2">
      <c r="A148" s="232">
        <v>43567</v>
      </c>
      <c r="B148" s="232">
        <v>43567</v>
      </c>
      <c r="C148" s="106">
        <v>1618</v>
      </c>
      <c r="D148" s="233">
        <v>9605</v>
      </c>
      <c r="E148" s="106" t="s">
        <v>88</v>
      </c>
      <c r="F148" s="106" t="s">
        <v>14</v>
      </c>
      <c r="G148" s="241"/>
      <c r="H148" s="235">
        <v>106.11</v>
      </c>
      <c r="I148" s="235">
        <f t="shared" ref="I148:I174" si="4">K148*H148</f>
        <v>1909.98</v>
      </c>
      <c r="J148" s="106"/>
      <c r="K148" s="237">
        <v>18</v>
      </c>
    </row>
    <row r="149" spans="1:11" s="249" customFormat="1" x14ac:dyDescent="0.2">
      <c r="A149" s="243">
        <v>43622</v>
      </c>
      <c r="B149" s="243">
        <v>43622</v>
      </c>
      <c r="C149" s="244">
        <v>1619</v>
      </c>
      <c r="D149" s="245">
        <v>4316</v>
      </c>
      <c r="E149" s="244" t="s">
        <v>141</v>
      </c>
      <c r="F149" s="244" t="s">
        <v>14</v>
      </c>
      <c r="G149" s="246"/>
      <c r="H149" s="247">
        <v>1622.5</v>
      </c>
      <c r="I149" s="247">
        <f t="shared" si="4"/>
        <v>4867.5</v>
      </c>
      <c r="J149" s="244"/>
      <c r="K149" s="248">
        <v>3</v>
      </c>
    </row>
    <row r="150" spans="1:11" s="242" customFormat="1" x14ac:dyDescent="0.2">
      <c r="A150" s="232">
        <v>43622</v>
      </c>
      <c r="B150" s="232">
        <v>43622</v>
      </c>
      <c r="C150" s="106">
        <v>1621</v>
      </c>
      <c r="D150" s="233">
        <v>1608</v>
      </c>
      <c r="E150" s="106" t="s">
        <v>135</v>
      </c>
      <c r="F150" s="106" t="s">
        <v>14</v>
      </c>
      <c r="G150" s="241"/>
      <c r="H150" s="235">
        <v>2088.6</v>
      </c>
      <c r="I150" s="235">
        <f t="shared" si="4"/>
        <v>16708.8</v>
      </c>
      <c r="J150" s="106"/>
      <c r="K150" s="237">
        <v>8</v>
      </c>
    </row>
    <row r="151" spans="1:11" s="249" customFormat="1" x14ac:dyDescent="0.2">
      <c r="A151" s="243">
        <v>43663</v>
      </c>
      <c r="B151" s="243">
        <v>43663</v>
      </c>
      <c r="C151" s="244">
        <v>1622</v>
      </c>
      <c r="D151" s="245"/>
      <c r="E151" s="244" t="s">
        <v>272</v>
      </c>
      <c r="F151" s="244" t="s">
        <v>14</v>
      </c>
      <c r="G151" s="246"/>
      <c r="H151" s="247">
        <v>28.81</v>
      </c>
      <c r="I151" s="247">
        <f t="shared" si="4"/>
        <v>230.48</v>
      </c>
      <c r="J151" s="244"/>
      <c r="K151" s="248">
        <v>8</v>
      </c>
    </row>
    <row r="152" spans="1:11" s="249" customFormat="1" x14ac:dyDescent="0.2">
      <c r="A152" s="243">
        <v>43622</v>
      </c>
      <c r="B152" s="243">
        <v>43622</v>
      </c>
      <c r="C152" s="244">
        <v>1623</v>
      </c>
      <c r="D152" s="245"/>
      <c r="E152" s="244" t="s">
        <v>269</v>
      </c>
      <c r="F152" s="244" t="s">
        <v>14</v>
      </c>
      <c r="G152" s="246"/>
      <c r="H152" s="247">
        <v>1331.48</v>
      </c>
      <c r="I152" s="247">
        <f t="shared" si="4"/>
        <v>1331.48</v>
      </c>
      <c r="J152" s="244"/>
      <c r="K152" s="248">
        <v>1</v>
      </c>
    </row>
    <row r="153" spans="1:11" s="249" customFormat="1" x14ac:dyDescent="0.2">
      <c r="A153" s="243">
        <v>43663</v>
      </c>
      <c r="B153" s="243">
        <v>43663</v>
      </c>
      <c r="C153" s="244">
        <v>1624</v>
      </c>
      <c r="D153" s="245"/>
      <c r="E153" s="244" t="s">
        <v>273</v>
      </c>
      <c r="F153" s="244" t="s">
        <v>14</v>
      </c>
      <c r="G153" s="246"/>
      <c r="H153" s="247">
        <v>0.62</v>
      </c>
      <c r="I153" s="247">
        <f t="shared" si="4"/>
        <v>62</v>
      </c>
      <c r="J153" s="244"/>
      <c r="K153" s="248">
        <v>100</v>
      </c>
    </row>
    <row r="154" spans="1:11" x14ac:dyDescent="0.2">
      <c r="A154" s="192">
        <v>43622</v>
      </c>
      <c r="B154" s="192">
        <v>43622</v>
      </c>
      <c r="C154" s="14">
        <v>1625</v>
      </c>
      <c r="D154" s="193"/>
      <c r="E154" s="14" t="s">
        <v>274</v>
      </c>
      <c r="F154" s="14" t="s">
        <v>14</v>
      </c>
      <c r="G154" s="194"/>
      <c r="H154" s="195">
        <v>1427.8</v>
      </c>
      <c r="I154" s="195">
        <f t="shared" si="4"/>
        <v>1427.8</v>
      </c>
      <c r="J154" s="14"/>
      <c r="K154" s="196">
        <v>1</v>
      </c>
    </row>
    <row r="155" spans="1:11" s="249" customFormat="1" x14ac:dyDescent="0.2">
      <c r="A155" s="243">
        <v>43796</v>
      </c>
      <c r="B155" s="243">
        <v>43796</v>
      </c>
      <c r="C155" s="244">
        <v>1626</v>
      </c>
      <c r="D155" s="245"/>
      <c r="E155" s="244" t="s">
        <v>275</v>
      </c>
      <c r="F155" s="244" t="s">
        <v>45</v>
      </c>
      <c r="G155" s="246"/>
      <c r="H155" s="247">
        <v>2525.1999999999998</v>
      </c>
      <c r="I155" s="247">
        <f t="shared" si="4"/>
        <v>252519.99999999997</v>
      </c>
      <c r="J155" s="251"/>
      <c r="K155" s="248">
        <v>100</v>
      </c>
    </row>
    <row r="156" spans="1:11" s="249" customFormat="1" x14ac:dyDescent="0.2">
      <c r="A156" s="243">
        <v>43663</v>
      </c>
      <c r="B156" s="243">
        <v>43663</v>
      </c>
      <c r="C156" s="244">
        <v>1627</v>
      </c>
      <c r="D156" s="245"/>
      <c r="E156" s="244" t="s">
        <v>276</v>
      </c>
      <c r="F156" s="244" t="s">
        <v>14</v>
      </c>
      <c r="G156" s="246"/>
      <c r="H156" s="247">
        <v>1.04</v>
      </c>
      <c r="I156" s="247">
        <f t="shared" si="4"/>
        <v>104</v>
      </c>
      <c r="J156" s="251"/>
      <c r="K156" s="248">
        <v>100</v>
      </c>
    </row>
    <row r="157" spans="1:11" x14ac:dyDescent="0.2">
      <c r="A157" s="192">
        <v>43567</v>
      </c>
      <c r="B157" s="192">
        <v>43567</v>
      </c>
      <c r="C157" s="14">
        <v>1628</v>
      </c>
      <c r="D157" s="193">
        <v>2403</v>
      </c>
      <c r="E157" s="14" t="s">
        <v>47</v>
      </c>
      <c r="F157" s="14" t="s">
        <v>14</v>
      </c>
      <c r="G157" s="194"/>
      <c r="H157" s="195">
        <v>16.52</v>
      </c>
      <c r="I157" s="195">
        <f t="shared" si="4"/>
        <v>2114.56</v>
      </c>
      <c r="J157" s="198"/>
      <c r="K157" s="196">
        <v>128</v>
      </c>
    </row>
    <row r="158" spans="1:11" x14ac:dyDescent="0.2">
      <c r="A158" s="192">
        <v>43622</v>
      </c>
      <c r="B158" s="192">
        <v>43622</v>
      </c>
      <c r="C158" s="14">
        <v>1629</v>
      </c>
      <c r="D158" s="193"/>
      <c r="E158" s="14" t="s">
        <v>341</v>
      </c>
      <c r="F158" s="14" t="s">
        <v>14</v>
      </c>
      <c r="G158" s="14"/>
      <c r="H158" s="195">
        <v>722.75</v>
      </c>
      <c r="I158" s="195">
        <f t="shared" si="4"/>
        <v>1445.5</v>
      </c>
      <c r="J158" s="198"/>
      <c r="K158" s="196">
        <v>2</v>
      </c>
    </row>
    <row r="159" spans="1:11" s="249" customFormat="1" x14ac:dyDescent="0.2">
      <c r="A159" s="243">
        <v>43663</v>
      </c>
      <c r="B159" s="243">
        <v>43663</v>
      </c>
      <c r="C159" s="244">
        <v>1630</v>
      </c>
      <c r="D159" s="245"/>
      <c r="E159" s="244" t="s">
        <v>278</v>
      </c>
      <c r="F159" s="244" t="s">
        <v>14</v>
      </c>
      <c r="G159" s="244"/>
      <c r="H159" s="247">
        <v>57.77</v>
      </c>
      <c r="I159" s="247">
        <f t="shared" si="4"/>
        <v>346.62</v>
      </c>
      <c r="J159" s="251"/>
      <c r="K159" s="248">
        <v>6</v>
      </c>
    </row>
    <row r="160" spans="1:11" s="249" customFormat="1" x14ac:dyDescent="0.2">
      <c r="A160" s="243">
        <v>43663</v>
      </c>
      <c r="B160" s="243">
        <v>43663</v>
      </c>
      <c r="C160" s="244">
        <v>1631</v>
      </c>
      <c r="D160" s="245"/>
      <c r="E160" s="244" t="s">
        <v>267</v>
      </c>
      <c r="F160" s="244" t="s">
        <v>14</v>
      </c>
      <c r="G160" s="244"/>
      <c r="H160" s="247">
        <v>86.36</v>
      </c>
      <c r="I160" s="247">
        <f t="shared" si="4"/>
        <v>690.88</v>
      </c>
      <c r="J160" s="251"/>
      <c r="K160" s="248">
        <v>8</v>
      </c>
    </row>
    <row r="161" spans="1:11" x14ac:dyDescent="0.2">
      <c r="A161" s="197">
        <v>2018</v>
      </c>
      <c r="B161" s="197">
        <v>2018</v>
      </c>
      <c r="C161" s="14">
        <v>1632</v>
      </c>
      <c r="D161" s="193"/>
      <c r="E161" s="14" t="s">
        <v>279</v>
      </c>
      <c r="F161" s="14" t="s">
        <v>14</v>
      </c>
      <c r="G161" s="14"/>
      <c r="H161" s="195">
        <v>716.85</v>
      </c>
      <c r="I161" s="195">
        <f t="shared" si="4"/>
        <v>4301.1000000000004</v>
      </c>
      <c r="J161" s="198"/>
      <c r="K161" s="196">
        <v>6</v>
      </c>
    </row>
    <row r="162" spans="1:11" s="242" customFormat="1" x14ac:dyDescent="0.2">
      <c r="A162" s="232">
        <v>43567</v>
      </c>
      <c r="B162" s="232">
        <v>43567</v>
      </c>
      <c r="C162" s="106">
        <v>1633</v>
      </c>
      <c r="D162" s="233">
        <v>3823</v>
      </c>
      <c r="E162" s="106" t="s">
        <v>136</v>
      </c>
      <c r="F162" s="106" t="s">
        <v>14</v>
      </c>
      <c r="G162" s="106"/>
      <c r="H162" s="235">
        <v>12.98</v>
      </c>
      <c r="I162" s="235">
        <f t="shared" si="4"/>
        <v>2310.44</v>
      </c>
      <c r="J162" s="240"/>
      <c r="K162" s="237">
        <v>178</v>
      </c>
    </row>
    <row r="163" spans="1:11" s="249" customFormat="1" x14ac:dyDescent="0.2">
      <c r="A163" s="243">
        <v>43755</v>
      </c>
      <c r="B163" s="243">
        <v>43755</v>
      </c>
      <c r="C163" s="244">
        <v>1634</v>
      </c>
      <c r="D163" s="245" t="s">
        <v>220</v>
      </c>
      <c r="E163" s="244" t="s">
        <v>106</v>
      </c>
      <c r="F163" s="244" t="s">
        <v>14</v>
      </c>
      <c r="G163" s="244"/>
      <c r="H163" s="247">
        <v>716.63</v>
      </c>
      <c r="I163" s="247">
        <f t="shared" si="4"/>
        <v>72379.63</v>
      </c>
      <c r="J163" s="251"/>
      <c r="K163" s="248">
        <v>101</v>
      </c>
    </row>
    <row r="164" spans="1:11" x14ac:dyDescent="0.2">
      <c r="A164" s="192">
        <v>43567</v>
      </c>
      <c r="B164" s="192">
        <v>43567</v>
      </c>
      <c r="C164" s="14">
        <v>1635</v>
      </c>
      <c r="D164" s="193">
        <v>9619</v>
      </c>
      <c r="E164" s="14" t="s">
        <v>137</v>
      </c>
      <c r="F164" s="14" t="s">
        <v>14</v>
      </c>
      <c r="G164" s="14"/>
      <c r="H164" s="195">
        <v>3</v>
      </c>
      <c r="I164" s="195">
        <f t="shared" si="4"/>
        <v>1200</v>
      </c>
      <c r="J164" s="198"/>
      <c r="K164" s="196">
        <v>400</v>
      </c>
    </row>
    <row r="165" spans="1:11" x14ac:dyDescent="0.2">
      <c r="A165" s="192">
        <v>43663</v>
      </c>
      <c r="B165" s="192">
        <v>43663</v>
      </c>
      <c r="C165" s="14">
        <v>1636</v>
      </c>
      <c r="D165" s="193"/>
      <c r="E165" s="14" t="s">
        <v>280</v>
      </c>
      <c r="F165" s="14" t="s">
        <v>14</v>
      </c>
      <c r="G165" s="14"/>
      <c r="H165" s="195">
        <v>95.49</v>
      </c>
      <c r="I165" s="195">
        <f t="shared" si="4"/>
        <v>1050.3899999999999</v>
      </c>
      <c r="J165" s="198"/>
      <c r="K165" s="196">
        <v>11</v>
      </c>
    </row>
    <row r="166" spans="1:11" x14ac:dyDescent="0.2">
      <c r="A166" s="192">
        <v>43663</v>
      </c>
      <c r="B166" s="192">
        <v>43663</v>
      </c>
      <c r="C166" s="14">
        <v>1637</v>
      </c>
      <c r="D166" s="193"/>
      <c r="E166" s="14" t="s">
        <v>281</v>
      </c>
      <c r="F166" s="14" t="s">
        <v>14</v>
      </c>
      <c r="G166" s="14"/>
      <c r="H166" s="195">
        <v>508.91</v>
      </c>
      <c r="I166" s="195">
        <f t="shared" si="4"/>
        <v>1017.82</v>
      </c>
      <c r="J166" s="198"/>
      <c r="K166" s="196">
        <v>2</v>
      </c>
    </row>
    <row r="167" spans="1:11" x14ac:dyDescent="0.2">
      <c r="A167" s="192">
        <v>43663</v>
      </c>
      <c r="B167" s="192">
        <v>43663</v>
      </c>
      <c r="C167" s="14">
        <v>1638</v>
      </c>
      <c r="D167" s="193"/>
      <c r="E167" s="14" t="s">
        <v>282</v>
      </c>
      <c r="F167" s="14" t="s">
        <v>14</v>
      </c>
      <c r="G167" s="14"/>
      <c r="H167" s="195">
        <v>175.87</v>
      </c>
      <c r="I167" s="195">
        <f t="shared" si="4"/>
        <v>703.48</v>
      </c>
      <c r="J167" s="198"/>
      <c r="K167" s="196">
        <v>4</v>
      </c>
    </row>
    <row r="168" spans="1:11" s="242" customFormat="1" x14ac:dyDescent="0.2">
      <c r="A168" s="239">
        <v>2018</v>
      </c>
      <c r="B168" s="239">
        <v>2018</v>
      </c>
      <c r="C168" s="106">
        <v>1639</v>
      </c>
      <c r="D168" s="233">
        <v>5194</v>
      </c>
      <c r="E168" s="106" t="s">
        <v>66</v>
      </c>
      <c r="F168" s="106" t="s">
        <v>10</v>
      </c>
      <c r="G168" s="106"/>
      <c r="H168" s="235">
        <v>2714</v>
      </c>
      <c r="I168" s="235">
        <f t="shared" si="4"/>
        <v>29854</v>
      </c>
      <c r="J168" s="240"/>
      <c r="K168" s="237">
        <v>11</v>
      </c>
    </row>
    <row r="169" spans="1:11" s="249" customFormat="1" x14ac:dyDescent="0.2">
      <c r="A169" s="243">
        <v>43755</v>
      </c>
      <c r="B169" s="243">
        <v>43755</v>
      </c>
      <c r="C169" s="244">
        <v>1640</v>
      </c>
      <c r="D169" s="245" t="s">
        <v>219</v>
      </c>
      <c r="E169" s="244" t="s">
        <v>283</v>
      </c>
      <c r="F169" s="244" t="s">
        <v>14</v>
      </c>
      <c r="G169" s="244"/>
      <c r="H169" s="247">
        <v>716.63</v>
      </c>
      <c r="I169" s="247">
        <f t="shared" si="4"/>
        <v>613435.28</v>
      </c>
      <c r="J169" s="251"/>
      <c r="K169" s="248">
        <v>856</v>
      </c>
    </row>
    <row r="170" spans="1:11" ht="11.25" customHeight="1" x14ac:dyDescent="0.2">
      <c r="A170" s="192">
        <v>43755</v>
      </c>
      <c r="B170" s="192">
        <v>43755</v>
      </c>
      <c r="C170" s="14">
        <v>1641</v>
      </c>
      <c r="D170" s="193">
        <v>2887</v>
      </c>
      <c r="E170" s="14" t="s">
        <v>109</v>
      </c>
      <c r="F170" s="14" t="s">
        <v>14</v>
      </c>
      <c r="G170" s="14"/>
      <c r="H170" s="195">
        <v>691.2</v>
      </c>
      <c r="I170" s="195">
        <f t="shared" si="4"/>
        <v>12441.6</v>
      </c>
      <c r="J170" s="198"/>
      <c r="K170" s="196">
        <v>18</v>
      </c>
    </row>
    <row r="171" spans="1:11" x14ac:dyDescent="0.2">
      <c r="A171" s="192">
        <v>43755</v>
      </c>
      <c r="B171" s="192">
        <v>43755</v>
      </c>
      <c r="C171" s="14">
        <v>1645</v>
      </c>
      <c r="D171" s="193">
        <v>3453</v>
      </c>
      <c r="E171" s="14" t="s">
        <v>335</v>
      </c>
      <c r="F171" s="14" t="s">
        <v>14</v>
      </c>
      <c r="G171" s="194"/>
      <c r="H171" s="195">
        <v>691.2</v>
      </c>
      <c r="I171" s="195">
        <f t="shared" si="4"/>
        <v>124416.00000000001</v>
      </c>
      <c r="J171" s="198"/>
      <c r="K171" s="196">
        <v>180</v>
      </c>
    </row>
    <row r="172" spans="1:11" x14ac:dyDescent="0.2">
      <c r="A172" s="192">
        <v>43755</v>
      </c>
      <c r="B172" s="192">
        <v>43755</v>
      </c>
      <c r="C172" s="14">
        <v>1646</v>
      </c>
      <c r="D172" s="193">
        <v>3453</v>
      </c>
      <c r="E172" s="14" t="s">
        <v>336</v>
      </c>
      <c r="F172" s="14" t="s">
        <v>14</v>
      </c>
      <c r="G172" s="194"/>
      <c r="H172" s="195">
        <v>691.2</v>
      </c>
      <c r="I172" s="195">
        <f t="shared" si="4"/>
        <v>138240</v>
      </c>
      <c r="J172" s="198"/>
      <c r="K172" s="196">
        <v>200</v>
      </c>
    </row>
    <row r="173" spans="1:11" s="249" customFormat="1" x14ac:dyDescent="0.2">
      <c r="A173" s="243">
        <v>43755</v>
      </c>
      <c r="B173" s="243">
        <v>43755</v>
      </c>
      <c r="C173" s="244">
        <v>1647</v>
      </c>
      <c r="D173" s="245"/>
      <c r="E173" s="244" t="s">
        <v>287</v>
      </c>
      <c r="F173" s="244" t="s">
        <v>14</v>
      </c>
      <c r="G173" s="246"/>
      <c r="H173" s="247">
        <v>691.2</v>
      </c>
      <c r="I173" s="247">
        <f t="shared" si="4"/>
        <v>63590.400000000001</v>
      </c>
      <c r="J173" s="251"/>
      <c r="K173" s="248">
        <v>92</v>
      </c>
    </row>
    <row r="174" spans="1:11" x14ac:dyDescent="0.2">
      <c r="A174" s="192">
        <v>43588</v>
      </c>
      <c r="B174" s="192">
        <v>43588</v>
      </c>
      <c r="C174" s="14">
        <v>1648</v>
      </c>
      <c r="D174" s="193"/>
      <c r="E174" s="14" t="s">
        <v>289</v>
      </c>
      <c r="F174" s="14" t="s">
        <v>14</v>
      </c>
      <c r="G174" s="194"/>
      <c r="H174" s="195">
        <v>37871.03</v>
      </c>
      <c r="I174" s="195">
        <f t="shared" si="4"/>
        <v>75742.06</v>
      </c>
      <c r="J174" s="198"/>
      <c r="K174" s="196">
        <v>2</v>
      </c>
    </row>
    <row r="175" spans="1:11" x14ac:dyDescent="0.2">
      <c r="A175" s="200"/>
      <c r="B175" s="200"/>
      <c r="C175" s="201"/>
      <c r="D175" s="202"/>
      <c r="E175" s="201"/>
      <c r="F175" s="201"/>
      <c r="G175" s="205"/>
      <c r="H175" s="203"/>
      <c r="I175" s="203"/>
      <c r="J175" s="206"/>
      <c r="K175" s="204"/>
    </row>
    <row r="176" spans="1:11" s="176" customFormat="1" ht="18.75" x14ac:dyDescent="0.3">
      <c r="A176" s="819" t="s">
        <v>370</v>
      </c>
      <c r="B176" s="819"/>
      <c r="C176" s="819"/>
      <c r="D176" s="819"/>
      <c r="E176" s="819"/>
      <c r="F176" s="819"/>
      <c r="G176" s="819"/>
      <c r="H176" s="819"/>
      <c r="I176" s="819"/>
      <c r="J176" s="819"/>
      <c r="K176" s="175"/>
    </row>
    <row r="177" spans="1:11" ht="15" x14ac:dyDescent="0.25">
      <c r="A177" s="816" t="s">
        <v>54</v>
      </c>
      <c r="B177" s="816"/>
      <c r="C177" s="816"/>
      <c r="D177" s="816"/>
      <c r="E177" s="816"/>
      <c r="F177" s="816"/>
      <c r="G177" s="816"/>
      <c r="H177" s="816"/>
      <c r="I177" s="816"/>
      <c r="J177" s="816"/>
      <c r="K177" s="207"/>
    </row>
    <row r="178" spans="1:11" x14ac:dyDescent="0.2">
      <c r="A178" s="820" t="s">
        <v>369</v>
      </c>
      <c r="B178" s="820"/>
      <c r="C178" s="820"/>
      <c r="D178" s="820"/>
      <c r="E178" s="820"/>
      <c r="F178" s="820"/>
      <c r="G178" s="820"/>
      <c r="H178" s="820"/>
      <c r="I178" s="820"/>
      <c r="J178" s="820"/>
      <c r="K178" s="179"/>
    </row>
    <row r="179" spans="1:11" x14ac:dyDescent="0.2">
      <c r="A179" s="187" t="s">
        <v>1</v>
      </c>
      <c r="B179" s="187" t="s">
        <v>1</v>
      </c>
      <c r="C179" s="187" t="s">
        <v>351</v>
      </c>
      <c r="D179" s="188"/>
      <c r="E179" s="187"/>
      <c r="F179" s="187" t="s">
        <v>4</v>
      </c>
      <c r="G179" s="189" t="s">
        <v>204</v>
      </c>
      <c r="H179" s="190" t="s">
        <v>6</v>
      </c>
      <c r="I179" s="190"/>
      <c r="J179" s="191"/>
      <c r="K179" s="187"/>
    </row>
    <row r="180" spans="1:11" x14ac:dyDescent="0.2">
      <c r="A180" s="187" t="s">
        <v>349</v>
      </c>
      <c r="B180" s="187" t="s">
        <v>350</v>
      </c>
      <c r="C180" s="187" t="s">
        <v>352</v>
      </c>
      <c r="D180" s="188" t="s">
        <v>171</v>
      </c>
      <c r="E180" s="187" t="s">
        <v>0</v>
      </c>
      <c r="F180" s="187" t="s">
        <v>5</v>
      </c>
      <c r="G180" s="189" t="s">
        <v>3</v>
      </c>
      <c r="H180" s="190" t="s">
        <v>7</v>
      </c>
      <c r="I180" s="190" t="s">
        <v>8</v>
      </c>
      <c r="J180" s="191"/>
      <c r="K180" s="187" t="s">
        <v>353</v>
      </c>
    </row>
    <row r="181" spans="1:11" x14ac:dyDescent="0.2">
      <c r="A181" s="192"/>
      <c r="B181" s="192"/>
      <c r="C181" s="14"/>
      <c r="D181" s="193"/>
      <c r="E181" s="14"/>
      <c r="F181" s="14"/>
      <c r="G181" s="194"/>
      <c r="H181" s="195"/>
      <c r="I181" s="195"/>
      <c r="J181" s="198"/>
      <c r="K181" s="196"/>
    </row>
    <row r="182" spans="1:11" x14ac:dyDescent="0.2">
      <c r="A182" s="197">
        <v>2018</v>
      </c>
      <c r="B182" s="197">
        <v>2018</v>
      </c>
      <c r="C182" s="14">
        <v>1466</v>
      </c>
      <c r="D182" s="193">
        <v>1203</v>
      </c>
      <c r="E182" s="14" t="s">
        <v>61</v>
      </c>
      <c r="F182" s="14" t="s">
        <v>14</v>
      </c>
      <c r="G182" s="194"/>
      <c r="H182" s="195">
        <v>129</v>
      </c>
      <c r="I182" s="195">
        <f t="shared" ref="I182:I224" si="5">K182*H182</f>
        <v>258000</v>
      </c>
      <c r="J182" s="14"/>
      <c r="K182" s="196">
        <v>2000</v>
      </c>
    </row>
    <row r="183" spans="1:11" ht="15" customHeight="1" x14ac:dyDescent="0.2">
      <c r="A183" s="197">
        <v>2018</v>
      </c>
      <c r="B183" s="197">
        <v>2018</v>
      </c>
      <c r="C183" s="14">
        <v>1520</v>
      </c>
      <c r="D183" s="14"/>
      <c r="E183" s="14" t="s">
        <v>238</v>
      </c>
      <c r="F183" s="14" t="s">
        <v>14</v>
      </c>
      <c r="G183" s="194"/>
      <c r="H183" s="195">
        <v>1499.78</v>
      </c>
      <c r="I183" s="195">
        <f t="shared" si="5"/>
        <v>4499.34</v>
      </c>
      <c r="J183" s="14"/>
      <c r="K183" s="199">
        <v>3</v>
      </c>
    </row>
    <row r="184" spans="1:11" x14ac:dyDescent="0.2">
      <c r="A184" s="197">
        <v>2018</v>
      </c>
      <c r="B184" s="197">
        <v>2018</v>
      </c>
      <c r="C184" s="14">
        <v>1521</v>
      </c>
      <c r="D184" s="14"/>
      <c r="E184" s="14" t="s">
        <v>239</v>
      </c>
      <c r="F184" s="14" t="s">
        <v>10</v>
      </c>
      <c r="G184" s="14"/>
      <c r="H184" s="195">
        <v>377.6</v>
      </c>
      <c r="I184" s="195">
        <f t="shared" si="5"/>
        <v>1888</v>
      </c>
      <c r="J184" s="14"/>
      <c r="K184" s="199">
        <v>5</v>
      </c>
    </row>
    <row r="185" spans="1:11" x14ac:dyDescent="0.2">
      <c r="A185" s="197">
        <v>2017</v>
      </c>
      <c r="B185" s="197">
        <v>2017</v>
      </c>
      <c r="C185" s="14">
        <v>1524</v>
      </c>
      <c r="D185" s="193">
        <v>4858</v>
      </c>
      <c r="E185" s="14" t="s">
        <v>356</v>
      </c>
      <c r="F185" s="14" t="s">
        <v>14</v>
      </c>
      <c r="G185" s="194"/>
      <c r="H185" s="195">
        <v>2324.6</v>
      </c>
      <c r="I185" s="195">
        <f t="shared" si="5"/>
        <v>6973.7999999999993</v>
      </c>
      <c r="J185" s="14"/>
      <c r="K185" s="196">
        <v>3</v>
      </c>
    </row>
    <row r="186" spans="1:11" x14ac:dyDescent="0.2">
      <c r="A186" s="197">
        <v>2017</v>
      </c>
      <c r="B186" s="197">
        <v>2017</v>
      </c>
      <c r="C186" s="14">
        <v>1525</v>
      </c>
      <c r="D186" s="193">
        <v>4857</v>
      </c>
      <c r="E186" s="14" t="s">
        <v>46</v>
      </c>
      <c r="F186" s="14" t="s">
        <v>14</v>
      </c>
      <c r="G186" s="194"/>
      <c r="H186" s="195">
        <v>65</v>
      </c>
      <c r="I186" s="195">
        <f t="shared" si="5"/>
        <v>195</v>
      </c>
      <c r="J186" s="14"/>
      <c r="K186" s="196">
        <v>3</v>
      </c>
    </row>
    <row r="187" spans="1:11" x14ac:dyDescent="0.2">
      <c r="A187" s="197">
        <v>2017</v>
      </c>
      <c r="B187" s="197">
        <v>2017</v>
      </c>
      <c r="C187" s="14">
        <v>1526</v>
      </c>
      <c r="D187" s="14">
        <v>4859</v>
      </c>
      <c r="E187" s="14" t="s">
        <v>339</v>
      </c>
      <c r="F187" s="14" t="s">
        <v>14</v>
      </c>
      <c r="G187" s="194"/>
      <c r="H187" s="195">
        <v>141.6</v>
      </c>
      <c r="I187" s="14">
        <f t="shared" si="5"/>
        <v>424.79999999999995</v>
      </c>
      <c r="J187" s="14"/>
      <c r="K187" s="199">
        <v>3</v>
      </c>
    </row>
    <row r="188" spans="1:11" x14ac:dyDescent="0.2">
      <c r="A188" s="197">
        <v>2015</v>
      </c>
      <c r="B188" s="197">
        <v>2015</v>
      </c>
      <c r="C188" s="14">
        <v>1527</v>
      </c>
      <c r="D188" s="193">
        <v>9608</v>
      </c>
      <c r="E188" s="14" t="s">
        <v>49</v>
      </c>
      <c r="F188" s="14" t="s">
        <v>14</v>
      </c>
      <c r="G188" s="194"/>
      <c r="H188" s="195">
        <v>105</v>
      </c>
      <c r="I188" s="195">
        <f t="shared" si="5"/>
        <v>2940</v>
      </c>
      <c r="J188" s="14"/>
      <c r="K188" s="196">
        <v>28</v>
      </c>
    </row>
    <row r="189" spans="1:11" x14ac:dyDescent="0.2">
      <c r="A189" s="192">
        <v>43588</v>
      </c>
      <c r="B189" s="192">
        <v>43588</v>
      </c>
      <c r="C189" s="14">
        <v>1649</v>
      </c>
      <c r="D189" s="193"/>
      <c r="E189" s="14" t="s">
        <v>288</v>
      </c>
      <c r="F189" s="14" t="s">
        <v>14</v>
      </c>
      <c r="G189" s="194"/>
      <c r="H189" s="195">
        <v>24420</v>
      </c>
      <c r="I189" s="195">
        <f t="shared" si="5"/>
        <v>24420</v>
      </c>
      <c r="J189" s="198"/>
      <c r="K189" s="196">
        <v>1</v>
      </c>
    </row>
    <row r="190" spans="1:11" x14ac:dyDescent="0.2">
      <c r="A190" s="192">
        <v>43588</v>
      </c>
      <c r="B190" s="192">
        <v>43588</v>
      </c>
      <c r="C190" s="14">
        <v>1650</v>
      </c>
      <c r="D190" s="193"/>
      <c r="E190" s="14" t="s">
        <v>290</v>
      </c>
      <c r="F190" s="14" t="s">
        <v>14</v>
      </c>
      <c r="G190" s="194"/>
      <c r="H190" s="195">
        <v>1128.46</v>
      </c>
      <c r="I190" s="195">
        <f t="shared" si="5"/>
        <v>2256.92</v>
      </c>
      <c r="J190" s="198"/>
      <c r="K190" s="196">
        <v>2</v>
      </c>
    </row>
    <row r="191" spans="1:11" x14ac:dyDescent="0.2">
      <c r="A191" s="192">
        <v>43588</v>
      </c>
      <c r="B191" s="192">
        <v>43588</v>
      </c>
      <c r="C191" s="14">
        <v>1651</v>
      </c>
      <c r="D191" s="193"/>
      <c r="E191" s="14" t="s">
        <v>291</v>
      </c>
      <c r="F191" s="14" t="s">
        <v>14</v>
      </c>
      <c r="G191" s="194"/>
      <c r="H191" s="195">
        <v>4803.6499999999996</v>
      </c>
      <c r="I191" s="195">
        <f t="shared" si="5"/>
        <v>14410.949999999999</v>
      </c>
      <c r="J191" s="198"/>
      <c r="K191" s="196">
        <v>3</v>
      </c>
    </row>
    <row r="192" spans="1:11" x14ac:dyDescent="0.2">
      <c r="A192" s="192">
        <v>43588</v>
      </c>
      <c r="B192" s="192">
        <v>43588</v>
      </c>
      <c r="C192" s="14">
        <v>1652</v>
      </c>
      <c r="D192" s="193"/>
      <c r="E192" s="14" t="s">
        <v>292</v>
      </c>
      <c r="F192" s="14" t="s">
        <v>14</v>
      </c>
      <c r="G192" s="194"/>
      <c r="H192" s="195">
        <v>147732.68</v>
      </c>
      <c r="I192" s="195">
        <f t="shared" si="5"/>
        <v>147732.68</v>
      </c>
      <c r="J192" s="198"/>
      <c r="K192" s="196">
        <v>1</v>
      </c>
    </row>
    <row r="193" spans="1:11" x14ac:dyDescent="0.2">
      <c r="A193" s="192">
        <v>43588</v>
      </c>
      <c r="B193" s="192">
        <v>43588</v>
      </c>
      <c r="C193" s="14">
        <v>1653</v>
      </c>
      <c r="D193" s="193"/>
      <c r="E193" s="14" t="s">
        <v>293</v>
      </c>
      <c r="F193" s="14" t="s">
        <v>14</v>
      </c>
      <c r="G193" s="194"/>
      <c r="H193" s="195">
        <v>35777.71</v>
      </c>
      <c r="I193" s="195">
        <f t="shared" si="5"/>
        <v>143110.84</v>
      </c>
      <c r="J193" s="198"/>
      <c r="K193" s="196">
        <v>4</v>
      </c>
    </row>
    <row r="194" spans="1:11" x14ac:dyDescent="0.2">
      <c r="A194" s="192">
        <v>43588</v>
      </c>
      <c r="B194" s="192">
        <v>43588</v>
      </c>
      <c r="C194" s="14">
        <v>1654</v>
      </c>
      <c r="D194" s="193"/>
      <c r="E194" s="14" t="s">
        <v>294</v>
      </c>
      <c r="F194" s="14" t="s">
        <v>14</v>
      </c>
      <c r="G194" s="194"/>
      <c r="H194" s="195">
        <v>3638.16</v>
      </c>
      <c r="I194" s="195">
        <f t="shared" si="5"/>
        <v>3638.16</v>
      </c>
      <c r="J194" s="198"/>
      <c r="K194" s="196">
        <v>1</v>
      </c>
    </row>
    <row r="195" spans="1:11" x14ac:dyDescent="0.2">
      <c r="A195" s="192">
        <v>43588</v>
      </c>
      <c r="B195" s="192">
        <v>43588</v>
      </c>
      <c r="C195" s="14">
        <v>1655</v>
      </c>
      <c r="D195" s="193"/>
      <c r="E195" s="14" t="s">
        <v>295</v>
      </c>
      <c r="F195" s="14" t="s">
        <v>14</v>
      </c>
      <c r="G195" s="194"/>
      <c r="H195" s="195">
        <v>1266.56</v>
      </c>
      <c r="I195" s="195">
        <f t="shared" si="5"/>
        <v>6332.7999999999993</v>
      </c>
      <c r="J195" s="198"/>
      <c r="K195" s="196">
        <v>5</v>
      </c>
    </row>
    <row r="196" spans="1:11" x14ac:dyDescent="0.2">
      <c r="A196" s="192">
        <v>43588</v>
      </c>
      <c r="B196" s="192">
        <v>43588</v>
      </c>
      <c r="C196" s="14">
        <v>1656</v>
      </c>
      <c r="D196" s="193"/>
      <c r="E196" s="14" t="s">
        <v>296</v>
      </c>
      <c r="F196" s="14" t="s">
        <v>14</v>
      </c>
      <c r="G196" s="194"/>
      <c r="H196" s="195">
        <v>1266.56</v>
      </c>
      <c r="I196" s="195">
        <f t="shared" si="5"/>
        <v>5066.24</v>
      </c>
      <c r="J196" s="198"/>
      <c r="K196" s="196">
        <v>4</v>
      </c>
    </row>
    <row r="197" spans="1:11" x14ac:dyDescent="0.2">
      <c r="A197" s="192">
        <v>43588</v>
      </c>
      <c r="B197" s="192">
        <v>43588</v>
      </c>
      <c r="C197" s="14">
        <v>1657</v>
      </c>
      <c r="D197" s="193"/>
      <c r="E197" s="14" t="s">
        <v>342</v>
      </c>
      <c r="F197" s="14" t="s">
        <v>14</v>
      </c>
      <c r="G197" s="194"/>
      <c r="H197" s="195">
        <v>4803.6499999999996</v>
      </c>
      <c r="I197" s="195">
        <f t="shared" si="5"/>
        <v>24018.25</v>
      </c>
      <c r="J197" s="198"/>
      <c r="K197" s="196">
        <v>5</v>
      </c>
    </row>
    <row r="198" spans="1:11" x14ac:dyDescent="0.2">
      <c r="A198" s="192">
        <v>43588</v>
      </c>
      <c r="B198" s="192">
        <v>43588</v>
      </c>
      <c r="C198" s="14">
        <v>1658</v>
      </c>
      <c r="D198" s="193"/>
      <c r="E198" s="14" t="s">
        <v>298</v>
      </c>
      <c r="F198" s="14" t="s">
        <v>14</v>
      </c>
      <c r="G198" s="194"/>
      <c r="H198" s="195">
        <v>1266.56</v>
      </c>
      <c r="I198" s="195">
        <f t="shared" si="5"/>
        <v>1266.56</v>
      </c>
      <c r="J198" s="14"/>
      <c r="K198" s="196">
        <v>1</v>
      </c>
    </row>
    <row r="199" spans="1:11" x14ac:dyDescent="0.2">
      <c r="A199" s="192">
        <v>43588</v>
      </c>
      <c r="B199" s="192">
        <v>43588</v>
      </c>
      <c r="C199" s="14">
        <v>1659</v>
      </c>
      <c r="D199" s="193"/>
      <c r="E199" s="14" t="s">
        <v>299</v>
      </c>
      <c r="F199" s="14" t="s">
        <v>14</v>
      </c>
      <c r="G199" s="194"/>
      <c r="H199" s="195">
        <v>377.6</v>
      </c>
      <c r="I199" s="195">
        <f t="shared" si="5"/>
        <v>377.6</v>
      </c>
      <c r="J199" s="14"/>
      <c r="K199" s="196">
        <v>1</v>
      </c>
    </row>
    <row r="200" spans="1:11" x14ac:dyDescent="0.2">
      <c r="A200" s="192">
        <v>43588</v>
      </c>
      <c r="B200" s="192">
        <v>43588</v>
      </c>
      <c r="C200" s="14">
        <v>1660</v>
      </c>
      <c r="D200" s="193"/>
      <c r="E200" s="14" t="s">
        <v>301</v>
      </c>
      <c r="F200" s="14" t="s">
        <v>14</v>
      </c>
      <c r="G200" s="194"/>
      <c r="H200" s="195">
        <v>79.650000000000006</v>
      </c>
      <c r="I200" s="195">
        <f t="shared" si="5"/>
        <v>796.5</v>
      </c>
      <c r="J200" s="14"/>
      <c r="K200" s="196">
        <v>10</v>
      </c>
    </row>
    <row r="201" spans="1:11" x14ac:dyDescent="0.2">
      <c r="A201" s="192">
        <v>43588</v>
      </c>
      <c r="B201" s="192">
        <v>43588</v>
      </c>
      <c r="C201" s="14">
        <v>1661</v>
      </c>
      <c r="D201" s="193"/>
      <c r="E201" s="14" t="s">
        <v>300</v>
      </c>
      <c r="F201" s="14" t="s">
        <v>14</v>
      </c>
      <c r="G201" s="194"/>
      <c r="H201" s="195">
        <v>277.37</v>
      </c>
      <c r="I201" s="195">
        <f t="shared" si="5"/>
        <v>554.74</v>
      </c>
      <c r="J201" s="14"/>
      <c r="K201" s="196">
        <v>2</v>
      </c>
    </row>
    <row r="202" spans="1:11" x14ac:dyDescent="0.2">
      <c r="A202" s="192">
        <v>43588</v>
      </c>
      <c r="B202" s="192">
        <v>43588</v>
      </c>
      <c r="C202" s="14">
        <v>1662</v>
      </c>
      <c r="D202" s="193"/>
      <c r="E202" s="14" t="s">
        <v>302</v>
      </c>
      <c r="F202" s="14" t="s">
        <v>14</v>
      </c>
      <c r="G202" s="194"/>
      <c r="H202" s="195">
        <v>78.16</v>
      </c>
      <c r="I202" s="195">
        <f t="shared" si="5"/>
        <v>156.32</v>
      </c>
      <c r="J202" s="14"/>
      <c r="K202" s="196">
        <v>2</v>
      </c>
    </row>
    <row r="203" spans="1:11" x14ac:dyDescent="0.2">
      <c r="A203" s="192">
        <v>43588</v>
      </c>
      <c r="B203" s="192">
        <v>43588</v>
      </c>
      <c r="C203" s="14">
        <v>1663</v>
      </c>
      <c r="D203" s="193"/>
      <c r="E203" s="14" t="s">
        <v>303</v>
      </c>
      <c r="F203" s="14" t="s">
        <v>14</v>
      </c>
      <c r="G203" s="194"/>
      <c r="H203" s="195">
        <v>7330.19</v>
      </c>
      <c r="I203" s="195">
        <f t="shared" si="5"/>
        <v>7330.19</v>
      </c>
      <c r="J203" s="14"/>
      <c r="K203" s="196">
        <v>1</v>
      </c>
    </row>
    <row r="204" spans="1:11" x14ac:dyDescent="0.2">
      <c r="A204" s="192">
        <v>43588</v>
      </c>
      <c r="B204" s="192">
        <v>43588</v>
      </c>
      <c r="C204" s="14">
        <v>1664</v>
      </c>
      <c r="D204" s="193"/>
      <c r="E204" s="14" t="s">
        <v>304</v>
      </c>
      <c r="F204" s="14" t="s">
        <v>14</v>
      </c>
      <c r="G204" s="194"/>
      <c r="H204" s="195">
        <v>35777.71</v>
      </c>
      <c r="I204" s="195">
        <f t="shared" si="5"/>
        <v>35777.71</v>
      </c>
      <c r="J204" s="14"/>
      <c r="K204" s="196">
        <v>1</v>
      </c>
    </row>
    <row r="205" spans="1:11" x14ac:dyDescent="0.2">
      <c r="A205" s="192">
        <v>43588</v>
      </c>
      <c r="B205" s="192">
        <v>43588</v>
      </c>
      <c r="C205" s="14">
        <v>1665</v>
      </c>
      <c r="D205" s="193"/>
      <c r="E205" s="14" t="s">
        <v>305</v>
      </c>
      <c r="F205" s="14" t="s">
        <v>10</v>
      </c>
      <c r="G205" s="194"/>
      <c r="H205" s="195">
        <v>7261.55</v>
      </c>
      <c r="I205" s="195">
        <f t="shared" si="5"/>
        <v>21784.65</v>
      </c>
      <c r="J205" s="14"/>
      <c r="K205" s="196">
        <v>3</v>
      </c>
    </row>
    <row r="206" spans="1:11" x14ac:dyDescent="0.2">
      <c r="A206" s="192">
        <v>43588</v>
      </c>
      <c r="B206" s="192">
        <v>43588</v>
      </c>
      <c r="C206" s="14">
        <v>1666</v>
      </c>
      <c r="D206" s="193"/>
      <c r="E206" s="14" t="s">
        <v>306</v>
      </c>
      <c r="F206" s="14" t="s">
        <v>14</v>
      </c>
      <c r="G206" s="194"/>
      <c r="H206" s="195">
        <v>1478.31</v>
      </c>
      <c r="I206" s="195">
        <f t="shared" si="5"/>
        <v>1478.31</v>
      </c>
      <c r="J206" s="14"/>
      <c r="K206" s="196">
        <v>1</v>
      </c>
    </row>
    <row r="207" spans="1:11" x14ac:dyDescent="0.2">
      <c r="A207" s="192">
        <v>43588</v>
      </c>
      <c r="B207" s="192">
        <v>43588</v>
      </c>
      <c r="C207" s="14">
        <v>1668</v>
      </c>
      <c r="D207" s="193"/>
      <c r="E207" s="14" t="s">
        <v>321</v>
      </c>
      <c r="F207" s="14" t="s">
        <v>14</v>
      </c>
      <c r="G207" s="194"/>
      <c r="H207" s="195">
        <v>315.44</v>
      </c>
      <c r="I207" s="195">
        <f t="shared" si="5"/>
        <v>4731.6000000000004</v>
      </c>
      <c r="J207" s="14"/>
      <c r="K207" s="196">
        <v>15</v>
      </c>
    </row>
    <row r="208" spans="1:11" x14ac:dyDescent="0.2">
      <c r="A208" s="192">
        <v>43588</v>
      </c>
      <c r="B208" s="192">
        <v>43588</v>
      </c>
      <c r="C208" s="14">
        <v>1669</v>
      </c>
      <c r="D208" s="193"/>
      <c r="E208" s="14" t="s">
        <v>322</v>
      </c>
      <c r="F208" s="14" t="s">
        <v>14</v>
      </c>
      <c r="G208" s="194"/>
      <c r="H208" s="195">
        <v>342.68</v>
      </c>
      <c r="I208" s="195">
        <f t="shared" si="5"/>
        <v>5140.2</v>
      </c>
      <c r="J208" s="14"/>
      <c r="K208" s="196">
        <v>15</v>
      </c>
    </row>
    <row r="209" spans="1:11" x14ac:dyDescent="0.2">
      <c r="A209" s="192">
        <v>43588</v>
      </c>
      <c r="B209" s="192">
        <v>43588</v>
      </c>
      <c r="C209" s="14">
        <v>1670</v>
      </c>
      <c r="D209" s="193"/>
      <c r="E209" s="14" t="s">
        <v>323</v>
      </c>
      <c r="F209" s="14" t="s">
        <v>14</v>
      </c>
      <c r="G209" s="194"/>
      <c r="H209" s="195">
        <v>2360</v>
      </c>
      <c r="I209" s="195">
        <f t="shared" si="5"/>
        <v>2360</v>
      </c>
      <c r="J209" s="14"/>
      <c r="K209" s="196">
        <v>1</v>
      </c>
    </row>
    <row r="210" spans="1:11" x14ac:dyDescent="0.2">
      <c r="A210" s="192">
        <v>43588</v>
      </c>
      <c r="B210" s="192">
        <v>43588</v>
      </c>
      <c r="C210" s="14">
        <v>1671</v>
      </c>
      <c r="D210" s="193"/>
      <c r="E210" s="14" t="s">
        <v>324</v>
      </c>
      <c r="F210" s="14" t="s">
        <v>14</v>
      </c>
      <c r="G210" s="194"/>
      <c r="H210" s="195">
        <v>277.37</v>
      </c>
      <c r="I210" s="195">
        <f t="shared" si="5"/>
        <v>2773.7</v>
      </c>
      <c r="J210" s="14"/>
      <c r="K210" s="196">
        <v>10</v>
      </c>
    </row>
    <row r="211" spans="1:11" x14ac:dyDescent="0.2">
      <c r="A211" s="192">
        <v>43501</v>
      </c>
      <c r="B211" s="192">
        <v>43501</v>
      </c>
      <c r="C211" s="14">
        <v>1672</v>
      </c>
      <c r="D211" s="193"/>
      <c r="E211" s="14" t="s">
        <v>313</v>
      </c>
      <c r="F211" s="14" t="s">
        <v>45</v>
      </c>
      <c r="G211" s="194"/>
      <c r="H211" s="195">
        <v>280</v>
      </c>
      <c r="I211" s="195">
        <f t="shared" si="5"/>
        <v>336000</v>
      </c>
      <c r="J211" s="14"/>
      <c r="K211" s="196">
        <v>1200</v>
      </c>
    </row>
    <row r="212" spans="1:11" x14ac:dyDescent="0.2">
      <c r="A212" s="192">
        <v>43703</v>
      </c>
      <c r="B212" s="192">
        <v>43703</v>
      </c>
      <c r="C212" s="14">
        <v>1674</v>
      </c>
      <c r="D212" s="193"/>
      <c r="E212" s="14" t="s">
        <v>308</v>
      </c>
      <c r="F212" s="14" t="s">
        <v>14</v>
      </c>
      <c r="G212" s="194"/>
      <c r="H212" s="195">
        <v>11107.34</v>
      </c>
      <c r="I212" s="195">
        <f t="shared" si="5"/>
        <v>11107.34</v>
      </c>
      <c r="J212" s="198"/>
      <c r="K212" s="196">
        <v>1</v>
      </c>
    </row>
    <row r="213" spans="1:11" x14ac:dyDescent="0.2">
      <c r="A213" s="192">
        <v>43622</v>
      </c>
      <c r="B213" s="192">
        <v>43622</v>
      </c>
      <c r="C213" s="14">
        <v>1675</v>
      </c>
      <c r="D213" s="193"/>
      <c r="E213" s="14" t="s">
        <v>309</v>
      </c>
      <c r="F213" s="14" t="s">
        <v>14</v>
      </c>
      <c r="G213" s="194"/>
      <c r="H213" s="195">
        <v>511.76</v>
      </c>
      <c r="I213" s="195">
        <f t="shared" si="5"/>
        <v>3070.56</v>
      </c>
      <c r="J213" s="198"/>
      <c r="K213" s="196">
        <v>6</v>
      </c>
    </row>
    <row r="214" spans="1:11" x14ac:dyDescent="0.2">
      <c r="A214" s="192">
        <v>43567</v>
      </c>
      <c r="B214" s="192">
        <v>43567</v>
      </c>
      <c r="C214" s="14">
        <v>1676</v>
      </c>
      <c r="D214" s="193">
        <v>9624</v>
      </c>
      <c r="E214" s="14" t="s">
        <v>128</v>
      </c>
      <c r="F214" s="14" t="s">
        <v>81</v>
      </c>
      <c r="G214" s="194"/>
      <c r="H214" s="195">
        <v>380</v>
      </c>
      <c r="I214" s="195">
        <f t="shared" si="5"/>
        <v>380</v>
      </c>
      <c r="J214" s="198"/>
      <c r="K214" s="196">
        <v>1</v>
      </c>
    </row>
    <row r="215" spans="1:11" x14ac:dyDescent="0.2">
      <c r="A215" s="192">
        <v>43567</v>
      </c>
      <c r="B215" s="192">
        <v>43567</v>
      </c>
      <c r="C215" s="14">
        <v>1677</v>
      </c>
      <c r="D215" s="193">
        <v>2846</v>
      </c>
      <c r="E215" s="14" t="s">
        <v>311</v>
      </c>
      <c r="F215" s="14" t="s">
        <v>14</v>
      </c>
      <c r="G215" s="194"/>
      <c r="H215" s="195">
        <v>10.62</v>
      </c>
      <c r="I215" s="195">
        <f t="shared" si="5"/>
        <v>265.5</v>
      </c>
      <c r="J215" s="198"/>
      <c r="K215" s="196">
        <v>25</v>
      </c>
    </row>
    <row r="216" spans="1:11" x14ac:dyDescent="0.2">
      <c r="A216" s="192">
        <v>43622</v>
      </c>
      <c r="B216" s="192">
        <v>43622</v>
      </c>
      <c r="C216" s="14">
        <v>1678</v>
      </c>
      <c r="D216" s="193">
        <v>9598</v>
      </c>
      <c r="E216" s="14" t="s">
        <v>167</v>
      </c>
      <c r="F216" s="14" t="s">
        <v>14</v>
      </c>
      <c r="G216" s="14"/>
      <c r="H216" s="195">
        <v>722.75</v>
      </c>
      <c r="I216" s="195">
        <f t="shared" si="5"/>
        <v>1445.5</v>
      </c>
      <c r="J216" s="198"/>
      <c r="K216" s="196">
        <v>2</v>
      </c>
    </row>
    <row r="217" spans="1:11" x14ac:dyDescent="0.2">
      <c r="A217" s="192">
        <v>43622</v>
      </c>
      <c r="B217" s="192">
        <v>43622</v>
      </c>
      <c r="C217" s="14">
        <v>1679</v>
      </c>
      <c r="D217" s="193">
        <v>9601</v>
      </c>
      <c r="E217" s="14" t="s">
        <v>312</v>
      </c>
      <c r="F217" s="14" t="s">
        <v>14</v>
      </c>
      <c r="G217" s="194"/>
      <c r="H217" s="195">
        <v>722.75</v>
      </c>
      <c r="I217" s="195">
        <f t="shared" si="5"/>
        <v>722.75</v>
      </c>
      <c r="J217" s="198"/>
      <c r="K217" s="196">
        <v>1</v>
      </c>
    </row>
    <row r="218" spans="1:11" x14ac:dyDescent="0.2">
      <c r="A218" s="192">
        <v>43622</v>
      </c>
      <c r="B218" s="192">
        <v>43622</v>
      </c>
      <c r="C218" s="14">
        <v>1680</v>
      </c>
      <c r="D218" s="193">
        <v>9599</v>
      </c>
      <c r="E218" s="14" t="s">
        <v>168</v>
      </c>
      <c r="F218" s="14" t="s">
        <v>14</v>
      </c>
      <c r="G218" s="194"/>
      <c r="H218" s="195">
        <v>722.75</v>
      </c>
      <c r="I218" s="195">
        <f t="shared" si="5"/>
        <v>722.75</v>
      </c>
      <c r="J218" s="198"/>
      <c r="K218" s="196">
        <v>1</v>
      </c>
    </row>
    <row r="219" spans="1:11" x14ac:dyDescent="0.2">
      <c r="A219" s="192">
        <v>43658</v>
      </c>
      <c r="B219" s="192">
        <v>43658</v>
      </c>
      <c r="C219" s="14">
        <v>1681</v>
      </c>
      <c r="D219" s="193"/>
      <c r="E219" s="14" t="s">
        <v>107</v>
      </c>
      <c r="F219" s="14" t="s">
        <v>40</v>
      </c>
      <c r="G219" s="194"/>
      <c r="H219" s="195">
        <v>295</v>
      </c>
      <c r="I219" s="195">
        <f t="shared" si="5"/>
        <v>46020</v>
      </c>
      <c r="J219" s="198"/>
      <c r="K219" s="196">
        <v>156</v>
      </c>
    </row>
    <row r="220" spans="1:11" x14ac:dyDescent="0.2">
      <c r="A220" s="192">
        <v>43622</v>
      </c>
      <c r="B220" s="192">
        <v>43622</v>
      </c>
      <c r="C220" s="14">
        <v>1682</v>
      </c>
      <c r="D220" s="193">
        <v>9642</v>
      </c>
      <c r="E220" s="14" t="s">
        <v>144</v>
      </c>
      <c r="F220" s="14" t="s">
        <v>14</v>
      </c>
      <c r="G220" s="194"/>
      <c r="H220" s="195">
        <v>2596</v>
      </c>
      <c r="I220" s="195">
        <f t="shared" si="5"/>
        <v>5192</v>
      </c>
      <c r="J220" s="198"/>
      <c r="K220" s="196">
        <v>2</v>
      </c>
    </row>
    <row r="221" spans="1:11" x14ac:dyDescent="0.2">
      <c r="A221" s="192">
        <v>43622</v>
      </c>
      <c r="B221" s="192">
        <v>43622</v>
      </c>
      <c r="C221" s="14">
        <v>1683</v>
      </c>
      <c r="D221" s="193"/>
      <c r="E221" s="14" t="s">
        <v>319</v>
      </c>
      <c r="F221" s="14" t="s">
        <v>14</v>
      </c>
      <c r="G221" s="194"/>
      <c r="H221" s="195">
        <v>2088.6</v>
      </c>
      <c r="I221" s="195">
        <f t="shared" si="5"/>
        <v>8354.4</v>
      </c>
      <c r="J221" s="198"/>
      <c r="K221" s="196">
        <v>4</v>
      </c>
    </row>
    <row r="222" spans="1:11" x14ac:dyDescent="0.2">
      <c r="A222" s="192">
        <v>43622</v>
      </c>
      <c r="B222" s="192">
        <v>43622</v>
      </c>
      <c r="C222" s="14">
        <v>1684</v>
      </c>
      <c r="D222" s="193"/>
      <c r="E222" s="14" t="s">
        <v>315</v>
      </c>
      <c r="F222" s="14" t="s">
        <v>14</v>
      </c>
      <c r="G222" s="194"/>
      <c r="H222" s="195">
        <v>2596</v>
      </c>
      <c r="I222" s="195">
        <f t="shared" si="5"/>
        <v>5192</v>
      </c>
      <c r="J222" s="198"/>
      <c r="K222" s="196">
        <v>2</v>
      </c>
    </row>
    <row r="223" spans="1:11" x14ac:dyDescent="0.2">
      <c r="A223" s="192">
        <v>43622</v>
      </c>
      <c r="B223" s="192">
        <v>43622</v>
      </c>
      <c r="C223" s="14">
        <v>1685</v>
      </c>
      <c r="D223" s="193"/>
      <c r="E223" s="14" t="s">
        <v>316</v>
      </c>
      <c r="F223" s="14" t="s">
        <v>14</v>
      </c>
      <c r="G223" s="194"/>
      <c r="H223" s="195">
        <v>2596</v>
      </c>
      <c r="I223" s="195">
        <f t="shared" si="5"/>
        <v>5192</v>
      </c>
      <c r="J223" s="198"/>
      <c r="K223" s="196">
        <v>2</v>
      </c>
    </row>
    <row r="224" spans="1:11" x14ac:dyDescent="0.2">
      <c r="A224" s="192">
        <v>43622</v>
      </c>
      <c r="B224" s="192">
        <v>43622</v>
      </c>
      <c r="C224" s="14">
        <v>1686</v>
      </c>
      <c r="D224" s="193"/>
      <c r="E224" s="14" t="s">
        <v>317</v>
      </c>
      <c r="F224" s="14" t="s">
        <v>14</v>
      </c>
      <c r="G224" s="194"/>
      <c r="H224" s="195">
        <v>2596</v>
      </c>
      <c r="I224" s="195">
        <f t="shared" si="5"/>
        <v>5192</v>
      </c>
      <c r="J224" s="198"/>
      <c r="K224" s="196">
        <v>2</v>
      </c>
    </row>
    <row r="225" spans="1:11" x14ac:dyDescent="0.2">
      <c r="A225" s="192"/>
      <c r="B225" s="192"/>
      <c r="C225" s="14"/>
      <c r="D225" s="193"/>
      <c r="E225" s="14"/>
      <c r="F225" s="14"/>
      <c r="G225" s="194"/>
      <c r="H225" s="195"/>
      <c r="I225" s="195"/>
      <c r="J225" s="198"/>
      <c r="K225" s="196"/>
    </row>
    <row r="226" spans="1:11" x14ac:dyDescent="0.2">
      <c r="A226" s="200"/>
      <c r="B226" s="200"/>
      <c r="C226" s="201"/>
      <c r="D226" s="202"/>
      <c r="E226" s="201"/>
      <c r="F226" s="201"/>
      <c r="G226" s="205"/>
      <c r="H226" s="203"/>
      <c r="I226" s="203"/>
      <c r="J226" s="206"/>
      <c r="K226" s="204"/>
    </row>
    <row r="227" spans="1:11" x14ac:dyDescent="0.2">
      <c r="A227" s="200"/>
      <c r="B227" s="200"/>
      <c r="C227" s="201"/>
      <c r="D227" s="202"/>
      <c r="E227" s="201"/>
      <c r="F227" s="201"/>
      <c r="G227" s="205"/>
      <c r="H227" s="203"/>
      <c r="I227" s="203"/>
      <c r="J227" s="206"/>
      <c r="K227" s="204"/>
    </row>
    <row r="228" spans="1:11" x14ac:dyDescent="0.2">
      <c r="A228" s="200"/>
      <c r="B228" s="200"/>
      <c r="C228" s="201"/>
      <c r="D228" s="202"/>
      <c r="E228" s="201"/>
      <c r="F228" s="201"/>
      <c r="G228" s="205"/>
      <c r="H228" s="203"/>
      <c r="I228" s="203"/>
      <c r="J228" s="206"/>
      <c r="K228" s="204"/>
    </row>
    <row r="229" spans="1:11" x14ac:dyDescent="0.2">
      <c r="A229" s="200"/>
      <c r="B229" s="200"/>
      <c r="C229" s="201"/>
      <c r="D229" s="202"/>
      <c r="E229" s="201"/>
      <c r="F229" s="201"/>
      <c r="G229" s="205"/>
      <c r="H229" s="203"/>
      <c r="I229" s="203"/>
      <c r="J229" s="206"/>
      <c r="K229" s="204"/>
    </row>
    <row r="230" spans="1:11" x14ac:dyDescent="0.2">
      <c r="A230" s="200"/>
      <c r="B230" s="200"/>
      <c r="C230" s="201"/>
      <c r="D230" s="202"/>
      <c r="E230" s="201"/>
      <c r="F230" s="201"/>
      <c r="G230" s="205"/>
      <c r="H230" s="203"/>
      <c r="I230" s="203"/>
      <c r="J230" s="206"/>
      <c r="K230" s="204"/>
    </row>
    <row r="231" spans="1:11" x14ac:dyDescent="0.2">
      <c r="A231" s="200"/>
      <c r="B231" s="200"/>
      <c r="C231" s="201"/>
      <c r="D231" s="202"/>
      <c r="E231" s="201"/>
      <c r="F231" s="201"/>
      <c r="G231" s="205"/>
      <c r="H231" s="203"/>
      <c r="I231" s="203"/>
      <c r="J231" s="206"/>
      <c r="K231" s="204"/>
    </row>
    <row r="232" spans="1:11" x14ac:dyDescent="0.2">
      <c r="A232" s="200"/>
      <c r="B232" s="200"/>
      <c r="C232" s="201"/>
      <c r="D232" s="202"/>
      <c r="E232" s="201"/>
      <c r="F232" s="201"/>
      <c r="G232" s="205"/>
      <c r="H232" s="203"/>
      <c r="I232" s="203"/>
      <c r="J232" s="206"/>
      <c r="K232" s="204"/>
    </row>
    <row r="233" spans="1:11" x14ac:dyDescent="0.2">
      <c r="A233" s="200"/>
      <c r="B233" s="200"/>
      <c r="C233" s="201"/>
      <c r="D233" s="202"/>
      <c r="E233" s="201"/>
      <c r="F233" s="201"/>
      <c r="G233" s="205"/>
      <c r="H233" s="203"/>
      <c r="I233" s="203"/>
      <c r="J233" s="206"/>
      <c r="K233" s="204"/>
    </row>
    <row r="234" spans="1:11" x14ac:dyDescent="0.2">
      <c r="A234" s="200"/>
      <c r="B234" s="200"/>
      <c r="C234" s="201"/>
      <c r="D234" s="202"/>
      <c r="E234" s="201"/>
      <c r="F234" s="201"/>
      <c r="G234" s="205"/>
      <c r="H234" s="203"/>
      <c r="I234" s="203"/>
      <c r="J234" s="206"/>
      <c r="K234" s="204"/>
    </row>
    <row r="235" spans="1:11" x14ac:dyDescent="0.2">
      <c r="A235" s="200"/>
      <c r="B235" s="200"/>
      <c r="C235" s="201"/>
      <c r="D235" s="202"/>
      <c r="E235" s="201"/>
      <c r="F235" s="201"/>
      <c r="G235" s="205"/>
      <c r="H235" s="203"/>
      <c r="I235" s="203"/>
      <c r="J235" s="206"/>
      <c r="K235" s="204"/>
    </row>
    <row r="236" spans="1:11" x14ac:dyDescent="0.2">
      <c r="A236" s="200"/>
      <c r="B236" s="200"/>
      <c r="C236" s="201"/>
      <c r="D236" s="202"/>
      <c r="E236" s="201"/>
      <c r="F236" s="201"/>
      <c r="G236" s="205"/>
      <c r="H236" s="203"/>
      <c r="I236" s="203"/>
      <c r="J236" s="206"/>
      <c r="K236" s="204"/>
    </row>
    <row r="237" spans="1:11" s="176" customFormat="1" ht="22.5" customHeight="1" x14ac:dyDescent="0.3">
      <c r="A237" s="819" t="s">
        <v>366</v>
      </c>
      <c r="B237" s="819"/>
      <c r="C237" s="819"/>
      <c r="D237" s="819"/>
      <c r="E237" s="819"/>
      <c r="F237" s="819"/>
      <c r="G237" s="819"/>
      <c r="H237" s="819"/>
      <c r="I237" s="819"/>
      <c r="J237" s="819"/>
      <c r="K237" s="175"/>
    </row>
    <row r="238" spans="1:11" ht="15" x14ac:dyDescent="0.25">
      <c r="A238" s="816" t="s">
        <v>372</v>
      </c>
      <c r="B238" s="816"/>
      <c r="C238" s="816"/>
      <c r="D238" s="816"/>
      <c r="E238" s="816"/>
      <c r="F238" s="816"/>
      <c r="G238" s="816"/>
      <c r="H238" s="816"/>
      <c r="I238" s="816"/>
      <c r="J238" s="816"/>
      <c r="K238" s="207"/>
    </row>
    <row r="239" spans="1:11" x14ac:dyDescent="0.2">
      <c r="A239" s="817" t="s">
        <v>371</v>
      </c>
      <c r="B239" s="817"/>
      <c r="C239" s="817"/>
      <c r="D239" s="817"/>
      <c r="E239" s="817"/>
      <c r="F239" s="817"/>
      <c r="G239" s="817"/>
      <c r="H239" s="817"/>
      <c r="I239" s="817"/>
      <c r="J239" s="817"/>
      <c r="K239" s="208"/>
    </row>
    <row r="240" spans="1:11" x14ac:dyDescent="0.2">
      <c r="A240" s="209" t="s">
        <v>1</v>
      </c>
      <c r="B240" s="209" t="s">
        <v>1</v>
      </c>
      <c r="C240" s="209" t="s">
        <v>351</v>
      </c>
      <c r="D240" s="210"/>
      <c r="E240" s="209"/>
      <c r="F240" s="209" t="s">
        <v>4</v>
      </c>
      <c r="G240" s="211" t="s">
        <v>204</v>
      </c>
      <c r="H240" s="212" t="s">
        <v>6</v>
      </c>
      <c r="I240" s="212"/>
      <c r="J240" s="213"/>
      <c r="K240" s="209"/>
    </row>
    <row r="241" spans="1:11" x14ac:dyDescent="0.2">
      <c r="A241" s="187" t="s">
        <v>349</v>
      </c>
      <c r="B241" s="187" t="s">
        <v>350</v>
      </c>
      <c r="C241" s="187" t="s">
        <v>352</v>
      </c>
      <c r="D241" s="188" t="s">
        <v>171</v>
      </c>
      <c r="E241" s="187" t="s">
        <v>0</v>
      </c>
      <c r="F241" s="187" t="s">
        <v>5</v>
      </c>
      <c r="G241" s="189" t="s">
        <v>3</v>
      </c>
      <c r="H241" s="190" t="s">
        <v>7</v>
      </c>
      <c r="I241" s="190" t="s">
        <v>8</v>
      </c>
      <c r="J241" s="191"/>
      <c r="K241" s="187" t="s">
        <v>353</v>
      </c>
    </row>
    <row r="242" spans="1:11" x14ac:dyDescent="0.2">
      <c r="A242" s="192"/>
      <c r="B242" s="192"/>
      <c r="C242" s="14"/>
      <c r="D242" s="193"/>
      <c r="E242" s="14"/>
      <c r="F242" s="14"/>
      <c r="G242" s="194"/>
      <c r="H242" s="195"/>
      <c r="I242" s="195"/>
      <c r="J242" s="14"/>
      <c r="K242" s="199"/>
    </row>
    <row r="243" spans="1:11" x14ac:dyDescent="0.2">
      <c r="A243" s="192">
        <v>43588</v>
      </c>
      <c r="B243" s="192">
        <v>43588</v>
      </c>
      <c r="C243" s="14">
        <v>1522</v>
      </c>
      <c r="D243" s="14"/>
      <c r="E243" s="14" t="s">
        <v>240</v>
      </c>
      <c r="F243" s="14" t="s">
        <v>14</v>
      </c>
      <c r="G243" s="14"/>
      <c r="H243" s="195">
        <v>4289.6499999999996</v>
      </c>
      <c r="I243" s="195">
        <f t="shared" ref="I243:I255" si="6">K243*H243</f>
        <v>8579.2999999999993</v>
      </c>
      <c r="J243" s="14"/>
      <c r="K243" s="199">
        <v>2</v>
      </c>
    </row>
    <row r="244" spans="1:11" x14ac:dyDescent="0.2">
      <c r="A244" s="197">
        <v>2016</v>
      </c>
      <c r="B244" s="197">
        <v>2016</v>
      </c>
      <c r="C244" s="14">
        <v>1533</v>
      </c>
      <c r="D244" s="193">
        <v>4530</v>
      </c>
      <c r="E244" s="14" t="s">
        <v>347</v>
      </c>
      <c r="F244" s="14" t="s">
        <v>14</v>
      </c>
      <c r="G244" s="194"/>
      <c r="H244" s="195">
        <v>23582.3</v>
      </c>
      <c r="I244" s="195">
        <f t="shared" si="6"/>
        <v>23582.3</v>
      </c>
      <c r="J244" s="14"/>
      <c r="K244" s="196">
        <v>1</v>
      </c>
    </row>
    <row r="245" spans="1:11" x14ac:dyDescent="0.2">
      <c r="A245" s="197">
        <v>2018</v>
      </c>
      <c r="B245" s="197">
        <v>2018</v>
      </c>
      <c r="C245" s="14">
        <v>1542</v>
      </c>
      <c r="D245" s="193">
        <v>9093</v>
      </c>
      <c r="E245" s="14" t="s">
        <v>65</v>
      </c>
      <c r="F245" s="14" t="s">
        <v>14</v>
      </c>
      <c r="G245" s="194"/>
      <c r="H245" s="195">
        <v>3186</v>
      </c>
      <c r="I245" s="195">
        <f t="shared" si="6"/>
        <v>31860</v>
      </c>
      <c r="J245" s="14"/>
      <c r="K245" s="196">
        <v>10</v>
      </c>
    </row>
    <row r="246" spans="1:11" x14ac:dyDescent="0.2">
      <c r="A246" s="197">
        <v>2018</v>
      </c>
      <c r="B246" s="197">
        <v>2018</v>
      </c>
      <c r="C246" s="14">
        <v>1547</v>
      </c>
      <c r="D246" s="14"/>
      <c r="E246" s="14" t="s">
        <v>243</v>
      </c>
      <c r="F246" s="14" t="s">
        <v>14</v>
      </c>
      <c r="G246" s="14"/>
      <c r="H246" s="195">
        <v>9145</v>
      </c>
      <c r="I246" s="195">
        <f t="shared" si="6"/>
        <v>9145</v>
      </c>
      <c r="J246" s="14"/>
      <c r="K246" s="199">
        <v>1</v>
      </c>
    </row>
    <row r="247" spans="1:11" x14ac:dyDescent="0.2">
      <c r="A247" s="197">
        <v>2018</v>
      </c>
      <c r="B247" s="197">
        <v>2018</v>
      </c>
      <c r="C247" s="14">
        <v>1560</v>
      </c>
      <c r="D247" s="193">
        <v>2866</v>
      </c>
      <c r="E247" s="14" t="s">
        <v>155</v>
      </c>
      <c r="F247" s="14" t="s">
        <v>14</v>
      </c>
      <c r="G247" s="14"/>
      <c r="H247" s="195">
        <v>9735</v>
      </c>
      <c r="I247" s="195">
        <f t="shared" si="6"/>
        <v>9735</v>
      </c>
      <c r="J247" s="14"/>
      <c r="K247" s="196">
        <v>1</v>
      </c>
    </row>
    <row r="248" spans="1:11" ht="15" customHeight="1" x14ac:dyDescent="0.2">
      <c r="A248" s="192">
        <v>43755</v>
      </c>
      <c r="B248" s="192">
        <v>43755</v>
      </c>
      <c r="C248" s="14">
        <v>1578</v>
      </c>
      <c r="D248" s="193"/>
      <c r="E248" s="14" t="s">
        <v>348</v>
      </c>
      <c r="F248" s="14" t="s">
        <v>14</v>
      </c>
      <c r="G248" s="194"/>
      <c r="H248" s="195">
        <v>2596</v>
      </c>
      <c r="I248" s="195">
        <f t="shared" si="6"/>
        <v>2596</v>
      </c>
      <c r="J248" s="14"/>
      <c r="K248" s="196">
        <v>1</v>
      </c>
    </row>
    <row r="249" spans="1:11" ht="11.25" customHeight="1" x14ac:dyDescent="0.2">
      <c r="A249" s="197">
        <v>2016</v>
      </c>
      <c r="B249" s="197">
        <v>2016</v>
      </c>
      <c r="C249" s="14">
        <v>1580</v>
      </c>
      <c r="D249" s="193">
        <v>5247</v>
      </c>
      <c r="E249" s="14" t="s">
        <v>259</v>
      </c>
      <c r="F249" s="14" t="s">
        <v>14</v>
      </c>
      <c r="G249" s="194"/>
      <c r="H249" s="195">
        <v>43961.19</v>
      </c>
      <c r="I249" s="195">
        <f t="shared" si="6"/>
        <v>43961.19</v>
      </c>
      <c r="J249" s="14"/>
      <c r="K249" s="196">
        <v>1</v>
      </c>
    </row>
    <row r="250" spans="1:11" x14ac:dyDescent="0.2">
      <c r="A250" s="214">
        <v>43746</v>
      </c>
      <c r="B250" s="214">
        <v>43746</v>
      </c>
      <c r="C250" s="215">
        <v>1620</v>
      </c>
      <c r="D250" s="216"/>
      <c r="E250" s="215" t="s">
        <v>271</v>
      </c>
      <c r="F250" s="215" t="s">
        <v>14</v>
      </c>
      <c r="G250" s="217"/>
      <c r="H250" s="218">
        <v>13516.78</v>
      </c>
      <c r="I250" s="218">
        <f t="shared" si="6"/>
        <v>13516.78</v>
      </c>
      <c r="J250" s="215"/>
      <c r="K250" s="219">
        <v>1</v>
      </c>
    </row>
    <row r="251" spans="1:11" ht="11.25" customHeight="1" x14ac:dyDescent="0.2">
      <c r="A251" s="192">
        <v>43746</v>
      </c>
      <c r="B251" s="192">
        <v>43746</v>
      </c>
      <c r="C251" s="14">
        <v>1642</v>
      </c>
      <c r="D251" s="193"/>
      <c r="E251" s="14" t="s">
        <v>284</v>
      </c>
      <c r="F251" s="14" t="s">
        <v>14</v>
      </c>
      <c r="G251" s="194"/>
      <c r="H251" s="195">
        <v>73691</v>
      </c>
      <c r="I251" s="195">
        <f t="shared" si="6"/>
        <v>73691</v>
      </c>
      <c r="J251" s="198"/>
      <c r="K251" s="196">
        <v>1</v>
      </c>
    </row>
    <row r="252" spans="1:11" x14ac:dyDescent="0.2">
      <c r="A252" s="192">
        <v>43746</v>
      </c>
      <c r="B252" s="192">
        <v>43746</v>
      </c>
      <c r="C252" s="14">
        <v>1643</v>
      </c>
      <c r="D252" s="193"/>
      <c r="E252" s="14" t="s">
        <v>285</v>
      </c>
      <c r="F252" s="14" t="s">
        <v>14</v>
      </c>
      <c r="G252" s="194"/>
      <c r="H252" s="195">
        <v>40778.44</v>
      </c>
      <c r="I252" s="195">
        <f t="shared" si="6"/>
        <v>40778.44</v>
      </c>
      <c r="J252" s="198"/>
      <c r="K252" s="196">
        <v>1</v>
      </c>
    </row>
    <row r="253" spans="1:11" x14ac:dyDescent="0.2">
      <c r="A253" s="192">
        <v>43746</v>
      </c>
      <c r="B253" s="192">
        <v>43746</v>
      </c>
      <c r="C253" s="14">
        <v>1644</v>
      </c>
      <c r="D253" s="193"/>
      <c r="E253" s="14" t="s">
        <v>286</v>
      </c>
      <c r="F253" s="14" t="s">
        <v>14</v>
      </c>
      <c r="G253" s="194"/>
      <c r="H253" s="195">
        <v>127782.2</v>
      </c>
      <c r="I253" s="195">
        <f t="shared" si="6"/>
        <v>127782.2</v>
      </c>
      <c r="J253" s="198"/>
      <c r="K253" s="196">
        <v>1</v>
      </c>
    </row>
    <row r="254" spans="1:11" x14ac:dyDescent="0.2">
      <c r="A254" s="192">
        <v>43588</v>
      </c>
      <c r="B254" s="192">
        <v>43588</v>
      </c>
      <c r="C254" s="14">
        <v>1667</v>
      </c>
      <c r="D254" s="193"/>
      <c r="E254" s="14" t="s">
        <v>320</v>
      </c>
      <c r="F254" s="14" t="s">
        <v>14</v>
      </c>
      <c r="G254" s="194"/>
      <c r="H254" s="195">
        <v>9156.7999999999993</v>
      </c>
      <c r="I254" s="195">
        <f t="shared" si="6"/>
        <v>18313.599999999999</v>
      </c>
      <c r="J254" s="14"/>
      <c r="K254" s="196">
        <v>2</v>
      </c>
    </row>
    <row r="255" spans="1:11" x14ac:dyDescent="0.2">
      <c r="A255" s="192">
        <v>43754</v>
      </c>
      <c r="B255" s="192">
        <v>43754</v>
      </c>
      <c r="C255" s="14">
        <v>1673</v>
      </c>
      <c r="D255" s="193"/>
      <c r="E255" s="14" t="s">
        <v>307</v>
      </c>
      <c r="F255" s="14" t="s">
        <v>14</v>
      </c>
      <c r="G255" s="194"/>
      <c r="H255" s="195">
        <v>778.8</v>
      </c>
      <c r="I255" s="195">
        <f t="shared" si="6"/>
        <v>18691.199999999997</v>
      </c>
      <c r="J255" s="14"/>
      <c r="K255" s="196">
        <v>24</v>
      </c>
    </row>
    <row r="256" spans="1:11" x14ac:dyDescent="0.2">
      <c r="A256" s="192"/>
      <c r="B256" s="192"/>
      <c r="C256" s="14"/>
      <c r="D256" s="193"/>
      <c r="E256" s="14"/>
      <c r="F256" s="14"/>
      <c r="G256" s="14"/>
      <c r="H256" s="195"/>
      <c r="I256" s="195"/>
      <c r="J256" s="198"/>
      <c r="K256" s="194"/>
    </row>
    <row r="257" spans="1:11" x14ac:dyDescent="0.2">
      <c r="A257" s="192"/>
      <c r="B257" s="192"/>
      <c r="C257" s="14"/>
      <c r="D257" s="193"/>
      <c r="E257" s="14"/>
      <c r="F257" s="14"/>
      <c r="G257" s="194"/>
      <c r="H257" s="195"/>
      <c r="I257" s="195"/>
      <c r="J257" s="198"/>
      <c r="K257" s="194"/>
    </row>
    <row r="258" spans="1:11" x14ac:dyDescent="0.2">
      <c r="A258" s="192"/>
      <c r="B258" s="192"/>
      <c r="C258" s="14"/>
      <c r="D258" s="193"/>
      <c r="E258" s="14"/>
      <c r="F258" s="14"/>
      <c r="G258" s="194"/>
      <c r="H258" s="195"/>
      <c r="I258" s="195"/>
      <c r="J258" s="198"/>
      <c r="K258" s="194"/>
    </row>
    <row r="259" spans="1:11" s="180" customFormat="1" x14ac:dyDescent="0.2">
      <c r="A259" s="818" t="s">
        <v>355</v>
      </c>
      <c r="B259" s="818"/>
      <c r="C259" s="818"/>
      <c r="D259" s="818"/>
      <c r="E259" s="818"/>
      <c r="F259" s="818"/>
      <c r="G259" s="818"/>
      <c r="H259" s="818"/>
      <c r="I259" s="818"/>
      <c r="J259" s="818"/>
      <c r="K259" s="220"/>
    </row>
    <row r="260" spans="1:11" s="180" customFormat="1" x14ac:dyDescent="0.2">
      <c r="A260" s="187" t="s">
        <v>1</v>
      </c>
      <c r="B260" s="187" t="s">
        <v>1</v>
      </c>
      <c r="C260" s="187" t="s">
        <v>351</v>
      </c>
      <c r="D260" s="188"/>
      <c r="E260" s="187"/>
      <c r="F260" s="187" t="s">
        <v>4</v>
      </c>
      <c r="G260" s="189" t="s">
        <v>204</v>
      </c>
      <c r="H260" s="190" t="s">
        <v>6</v>
      </c>
      <c r="I260" s="190"/>
      <c r="J260" s="191"/>
      <c r="K260" s="187"/>
    </row>
    <row r="261" spans="1:11" s="180" customFormat="1" x14ac:dyDescent="0.2">
      <c r="A261" s="187" t="s">
        <v>349</v>
      </c>
      <c r="B261" s="187" t="s">
        <v>350</v>
      </c>
      <c r="C261" s="187" t="s">
        <v>352</v>
      </c>
      <c r="D261" s="188" t="s">
        <v>171</v>
      </c>
      <c r="E261" s="187" t="s">
        <v>0</v>
      </c>
      <c r="F261" s="187" t="s">
        <v>5</v>
      </c>
      <c r="G261" s="189" t="s">
        <v>3</v>
      </c>
      <c r="H261" s="190" t="s">
        <v>7</v>
      </c>
      <c r="I261" s="190" t="s">
        <v>8</v>
      </c>
      <c r="J261" s="191"/>
      <c r="K261" s="187" t="s">
        <v>353</v>
      </c>
    </row>
    <row r="262" spans="1:11" x14ac:dyDescent="0.2">
      <c r="A262" s="14"/>
      <c r="B262" s="14"/>
      <c r="C262" s="14"/>
      <c r="D262" s="193"/>
      <c r="E262" s="14"/>
      <c r="F262" s="14"/>
      <c r="G262" s="194"/>
      <c r="H262" s="195"/>
      <c r="I262" s="195"/>
      <c r="J262" s="198"/>
      <c r="K262" s="14"/>
    </row>
    <row r="263" spans="1:11" x14ac:dyDescent="0.2">
      <c r="A263" s="197">
        <v>2018</v>
      </c>
      <c r="B263" s="197">
        <v>2018</v>
      </c>
      <c r="C263" s="14">
        <v>1470</v>
      </c>
      <c r="D263" s="193">
        <v>9632</v>
      </c>
      <c r="E263" s="14" t="s">
        <v>104</v>
      </c>
      <c r="F263" s="14" t="s">
        <v>105</v>
      </c>
      <c r="G263" s="194"/>
      <c r="H263" s="195">
        <v>95.7</v>
      </c>
      <c r="I263" s="195">
        <f t="shared" ref="I263:I273" si="7">K263*H263</f>
        <v>36557.4</v>
      </c>
      <c r="J263" s="14"/>
      <c r="K263" s="194">
        <v>382</v>
      </c>
    </row>
    <row r="264" spans="1:11" x14ac:dyDescent="0.2">
      <c r="A264" s="197">
        <v>2018</v>
      </c>
      <c r="B264" s="197">
        <v>2018</v>
      </c>
      <c r="C264" s="14">
        <v>1472</v>
      </c>
      <c r="D264" s="193">
        <v>9596</v>
      </c>
      <c r="E264" s="14" t="s">
        <v>100</v>
      </c>
      <c r="F264" s="14" t="s">
        <v>41</v>
      </c>
      <c r="G264" s="194"/>
      <c r="H264" s="195">
        <v>144.1</v>
      </c>
      <c r="I264" s="195">
        <f t="shared" si="7"/>
        <v>196696.5</v>
      </c>
      <c r="J264" s="14"/>
      <c r="K264" s="194">
        <v>1365</v>
      </c>
    </row>
    <row r="265" spans="1:11" x14ac:dyDescent="0.2">
      <c r="A265" s="197">
        <v>2018</v>
      </c>
      <c r="B265" s="197">
        <v>2018</v>
      </c>
      <c r="C265" s="14">
        <v>1509</v>
      </c>
      <c r="D265" s="193">
        <v>9618</v>
      </c>
      <c r="E265" s="14" t="s">
        <v>326</v>
      </c>
      <c r="F265" s="14" t="s">
        <v>14</v>
      </c>
      <c r="G265" s="194"/>
      <c r="H265" s="195">
        <v>225</v>
      </c>
      <c r="I265" s="195">
        <f t="shared" si="7"/>
        <v>900</v>
      </c>
      <c r="J265" s="14"/>
      <c r="K265" s="194">
        <v>4</v>
      </c>
    </row>
    <row r="266" spans="1:11" x14ac:dyDescent="0.2">
      <c r="A266" s="197">
        <v>2018</v>
      </c>
      <c r="B266" s="197">
        <v>2018</v>
      </c>
      <c r="C266" s="14">
        <v>1510</v>
      </c>
      <c r="D266" s="193">
        <v>9615</v>
      </c>
      <c r="E266" s="14" t="s">
        <v>325</v>
      </c>
      <c r="F266" s="14" t="s">
        <v>14</v>
      </c>
      <c r="G266" s="194"/>
      <c r="H266" s="195">
        <v>250</v>
      </c>
      <c r="I266" s="195">
        <f t="shared" si="7"/>
        <v>1750</v>
      </c>
      <c r="J266" s="14"/>
      <c r="K266" s="194">
        <v>7</v>
      </c>
    </row>
    <row r="267" spans="1:11" x14ac:dyDescent="0.2">
      <c r="A267" s="197">
        <v>2018</v>
      </c>
      <c r="B267" s="197">
        <v>2018</v>
      </c>
      <c r="C267" s="14">
        <v>1511</v>
      </c>
      <c r="D267" s="193">
        <v>9617</v>
      </c>
      <c r="E267" s="14" t="s">
        <v>327</v>
      </c>
      <c r="F267" s="14" t="s">
        <v>14</v>
      </c>
      <c r="G267" s="194"/>
      <c r="H267" s="195">
        <v>390</v>
      </c>
      <c r="I267" s="195">
        <f t="shared" si="7"/>
        <v>7410</v>
      </c>
      <c r="J267" s="14"/>
      <c r="K267" s="194">
        <v>19</v>
      </c>
    </row>
    <row r="268" spans="1:11" x14ac:dyDescent="0.2">
      <c r="A268" s="197">
        <v>2018</v>
      </c>
      <c r="B268" s="197">
        <v>2018</v>
      </c>
      <c r="C268" s="14">
        <v>1513</v>
      </c>
      <c r="D268" s="193">
        <v>9614</v>
      </c>
      <c r="E268" s="14" t="s">
        <v>328</v>
      </c>
      <c r="F268" s="14" t="s">
        <v>14</v>
      </c>
      <c r="G268" s="194"/>
      <c r="H268" s="195">
        <v>175</v>
      </c>
      <c r="I268" s="195">
        <f t="shared" si="7"/>
        <v>2975</v>
      </c>
      <c r="J268" s="14"/>
      <c r="K268" s="194">
        <v>17</v>
      </c>
    </row>
    <row r="269" spans="1:11" x14ac:dyDescent="0.2">
      <c r="A269" s="197">
        <v>2018</v>
      </c>
      <c r="B269" s="197">
        <v>2018</v>
      </c>
      <c r="C269" s="14">
        <v>1514</v>
      </c>
      <c r="D269" s="193">
        <v>9610</v>
      </c>
      <c r="E269" s="14" t="s">
        <v>329</v>
      </c>
      <c r="F269" s="14" t="s">
        <v>14</v>
      </c>
      <c r="G269" s="194"/>
      <c r="H269" s="195">
        <v>426.62</v>
      </c>
      <c r="I269" s="195">
        <f t="shared" si="7"/>
        <v>5972.68</v>
      </c>
      <c r="J269" s="14"/>
      <c r="K269" s="194">
        <v>14</v>
      </c>
    </row>
    <row r="270" spans="1:11" x14ac:dyDescent="0.2">
      <c r="A270" s="197">
        <v>2018</v>
      </c>
      <c r="B270" s="197">
        <v>2018</v>
      </c>
      <c r="C270" s="14">
        <v>1515</v>
      </c>
      <c r="D270" s="193">
        <v>9612</v>
      </c>
      <c r="E270" s="14" t="s">
        <v>330</v>
      </c>
      <c r="F270" s="14" t="s">
        <v>14</v>
      </c>
      <c r="G270" s="194"/>
      <c r="H270" s="195">
        <v>210</v>
      </c>
      <c r="I270" s="195">
        <f t="shared" si="7"/>
        <v>1680</v>
      </c>
      <c r="J270" s="14"/>
      <c r="K270" s="194">
        <v>8</v>
      </c>
    </row>
    <row r="271" spans="1:11" x14ac:dyDescent="0.2">
      <c r="A271" s="197">
        <v>2018</v>
      </c>
      <c r="B271" s="197">
        <v>2018</v>
      </c>
      <c r="C271" s="14">
        <v>1516</v>
      </c>
      <c r="D271" s="193">
        <v>9613</v>
      </c>
      <c r="E271" s="14" t="s">
        <v>331</v>
      </c>
      <c r="F271" s="14" t="s">
        <v>14</v>
      </c>
      <c r="G271" s="194"/>
      <c r="H271" s="195">
        <v>349.99</v>
      </c>
      <c r="I271" s="195">
        <f t="shared" si="7"/>
        <v>2799.92</v>
      </c>
      <c r="J271" s="14"/>
      <c r="K271" s="194">
        <v>8</v>
      </c>
    </row>
    <row r="272" spans="1:11" x14ac:dyDescent="0.2">
      <c r="A272" s="197">
        <v>2018</v>
      </c>
      <c r="B272" s="197">
        <v>2018</v>
      </c>
      <c r="C272" s="14">
        <v>1517</v>
      </c>
      <c r="D272" s="193">
        <v>9611</v>
      </c>
      <c r="E272" s="14" t="s">
        <v>332</v>
      </c>
      <c r="F272" s="14" t="s">
        <v>14</v>
      </c>
      <c r="G272" s="194"/>
      <c r="H272" s="195">
        <v>426.62</v>
      </c>
      <c r="I272" s="195">
        <f t="shared" si="7"/>
        <v>2133.1</v>
      </c>
      <c r="J272" s="14"/>
      <c r="K272" s="194">
        <v>5</v>
      </c>
    </row>
    <row r="273" spans="1:11" x14ac:dyDescent="0.2">
      <c r="A273" s="197">
        <v>2018</v>
      </c>
      <c r="B273" s="197">
        <v>2018</v>
      </c>
      <c r="C273" s="14">
        <v>1687</v>
      </c>
      <c r="D273" s="193">
        <v>9616</v>
      </c>
      <c r="E273" s="14" t="s">
        <v>333</v>
      </c>
      <c r="F273" s="14" t="s">
        <v>14</v>
      </c>
      <c r="G273" s="194"/>
      <c r="H273" s="195">
        <v>250</v>
      </c>
      <c r="I273" s="195">
        <f t="shared" si="7"/>
        <v>1750</v>
      </c>
      <c r="J273" s="198"/>
      <c r="K273" s="194">
        <v>7</v>
      </c>
    </row>
    <row r="274" spans="1:11" x14ac:dyDescent="0.2">
      <c r="A274" s="14"/>
      <c r="B274" s="14"/>
      <c r="C274" s="14"/>
      <c r="D274" s="193"/>
      <c r="E274" s="14"/>
      <c r="F274" s="14"/>
      <c r="G274" s="194"/>
      <c r="H274" s="195"/>
      <c r="I274" s="195"/>
      <c r="J274" s="198"/>
      <c r="K274" s="14"/>
    </row>
    <row r="275" spans="1:11" x14ac:dyDescent="0.2">
      <c r="C275" s="201"/>
      <c r="D275" s="202"/>
      <c r="E275" s="201"/>
      <c r="F275" s="201"/>
      <c r="G275" s="205"/>
      <c r="H275" s="221" t="s">
        <v>174</v>
      </c>
      <c r="I275" s="221"/>
    </row>
    <row r="276" spans="1:11" x14ac:dyDescent="0.2">
      <c r="C276" s="201"/>
      <c r="D276" s="202"/>
      <c r="E276" s="201"/>
      <c r="F276" s="201"/>
      <c r="G276" s="205"/>
      <c r="H276" s="203"/>
      <c r="I276" s="203"/>
    </row>
    <row r="277" spans="1:11" x14ac:dyDescent="0.2">
      <c r="C277" s="201"/>
      <c r="D277" s="202"/>
      <c r="E277" s="201"/>
      <c r="F277" s="201"/>
      <c r="G277" s="205"/>
      <c r="H277" s="203"/>
      <c r="I277" s="203"/>
    </row>
    <row r="278" spans="1:11" s="1" customFormat="1" ht="12.75" x14ac:dyDescent="0.2">
      <c r="A278" s="1" t="s">
        <v>361</v>
      </c>
      <c r="C278" s="222"/>
      <c r="D278" s="45"/>
      <c r="E278" s="222"/>
      <c r="F278" s="222" t="s">
        <v>363</v>
      </c>
      <c r="G278" s="223"/>
      <c r="H278" s="224"/>
      <c r="I278" s="224"/>
      <c r="J278" s="225"/>
    </row>
    <row r="279" spans="1:11" x14ac:dyDescent="0.2">
      <c r="C279" s="201"/>
      <c r="D279" s="202"/>
      <c r="E279" s="201"/>
      <c r="F279" s="201"/>
      <c r="G279" s="205"/>
      <c r="H279" s="203"/>
      <c r="I279" s="203"/>
    </row>
    <row r="280" spans="1:11" x14ac:dyDescent="0.2">
      <c r="C280" s="201"/>
      <c r="D280" s="202"/>
      <c r="E280" s="201"/>
      <c r="F280" s="201"/>
      <c r="G280" s="205"/>
      <c r="H280" s="203"/>
      <c r="I280" s="203"/>
    </row>
    <row r="281" spans="1:11" x14ac:dyDescent="0.2">
      <c r="C281" s="201"/>
      <c r="D281" s="202"/>
      <c r="E281" s="201"/>
      <c r="F281" s="201"/>
      <c r="G281" s="205"/>
      <c r="H281" s="203"/>
      <c r="I281" s="203"/>
    </row>
    <row r="282" spans="1:11" x14ac:dyDescent="0.2">
      <c r="C282" s="201"/>
      <c r="D282" s="202"/>
      <c r="E282" s="201"/>
      <c r="F282" s="201"/>
      <c r="G282" s="205"/>
      <c r="H282" s="203"/>
      <c r="I282" s="203"/>
    </row>
    <row r="283" spans="1:11" x14ac:dyDescent="0.2">
      <c r="C283" s="201"/>
      <c r="D283" s="202"/>
      <c r="E283" s="201"/>
      <c r="F283" s="201"/>
      <c r="G283" s="205"/>
      <c r="H283" s="203"/>
      <c r="I283" s="203"/>
    </row>
    <row r="284" spans="1:11" ht="12.75" x14ac:dyDescent="0.2">
      <c r="A284" s="21" t="s">
        <v>360</v>
      </c>
      <c r="B284" s="21"/>
      <c r="C284" s="222"/>
      <c r="D284" s="45"/>
      <c r="E284" s="222"/>
      <c r="F284" s="226" t="s">
        <v>343</v>
      </c>
      <c r="G284" s="226"/>
      <c r="H284" s="224"/>
      <c r="I284" s="224"/>
    </row>
    <row r="285" spans="1:11" ht="12.75" x14ac:dyDescent="0.2">
      <c r="A285" s="1" t="s">
        <v>359</v>
      </c>
      <c r="B285" s="1"/>
      <c r="C285" s="222"/>
      <c r="D285" s="45"/>
      <c r="E285" s="222"/>
      <c r="F285" s="2" t="s">
        <v>362</v>
      </c>
      <c r="G285" s="16"/>
      <c r="H285" s="16"/>
      <c r="I285" s="224"/>
    </row>
    <row r="286" spans="1:11" x14ac:dyDescent="0.2">
      <c r="C286" s="201"/>
      <c r="D286" s="202"/>
      <c r="E286" s="201"/>
      <c r="G286" s="186"/>
      <c r="H286" s="186"/>
      <c r="I286" s="186"/>
    </row>
    <row r="287" spans="1:11" x14ac:dyDescent="0.2">
      <c r="C287" s="201"/>
      <c r="D287" s="202"/>
      <c r="E287" s="201"/>
      <c r="G287" s="186"/>
      <c r="H287" s="186"/>
      <c r="I287" s="186"/>
    </row>
    <row r="288" spans="1:11" x14ac:dyDescent="0.2">
      <c r="C288" s="201"/>
      <c r="D288" s="202"/>
      <c r="E288" s="201"/>
      <c r="F288" s="227"/>
      <c r="G288" s="227"/>
      <c r="I288" s="203"/>
    </row>
    <row r="289" spans="3:10" x14ac:dyDescent="0.2">
      <c r="F289" s="227"/>
      <c r="G289" s="227"/>
      <c r="I289" s="186"/>
    </row>
    <row r="290" spans="3:10" x14ac:dyDescent="0.2">
      <c r="F290" s="229"/>
      <c r="G290" s="227"/>
      <c r="I290" s="186"/>
    </row>
    <row r="291" spans="3:10" x14ac:dyDescent="0.2">
      <c r="F291" s="229"/>
      <c r="G291" s="227"/>
      <c r="I291" s="186"/>
    </row>
    <row r="292" spans="3:10" x14ac:dyDescent="0.2">
      <c r="F292" s="229"/>
      <c r="G292" s="227"/>
      <c r="I292" s="186"/>
    </row>
    <row r="293" spans="3:10" x14ac:dyDescent="0.2">
      <c r="F293" s="230"/>
      <c r="G293" s="231"/>
      <c r="H293" s="231"/>
      <c r="I293" s="186"/>
      <c r="J293" s="186"/>
    </row>
    <row r="294" spans="3:10" x14ac:dyDescent="0.2">
      <c r="C294" s="180"/>
      <c r="F294" s="230" t="s">
        <v>176</v>
      </c>
      <c r="G294" s="231"/>
      <c r="H294" s="231"/>
      <c r="I294" s="186"/>
      <c r="J294" s="186"/>
    </row>
    <row r="295" spans="3:10" x14ac:dyDescent="0.2">
      <c r="I295" s="186"/>
      <c r="J295" s="186"/>
    </row>
    <row r="296" spans="3:10" x14ac:dyDescent="0.2">
      <c r="F296" s="229"/>
      <c r="G296" s="227"/>
      <c r="I296" s="186"/>
      <c r="J296" s="186"/>
    </row>
    <row r="297" spans="3:10" x14ac:dyDescent="0.2">
      <c r="D297" s="186"/>
      <c r="F297" s="229"/>
      <c r="G297" s="227"/>
      <c r="I297" s="186"/>
      <c r="J297" s="186"/>
    </row>
    <row r="298" spans="3:10" x14ac:dyDescent="0.2">
      <c r="D298" s="186"/>
      <c r="F298" s="229"/>
      <c r="G298" s="227"/>
      <c r="I298" s="186"/>
      <c r="J298" s="186"/>
    </row>
    <row r="299" spans="3:10" x14ac:dyDescent="0.2">
      <c r="D299" s="186"/>
      <c r="F299" s="229"/>
      <c r="G299" s="227"/>
      <c r="I299" s="186"/>
      <c r="J299" s="186"/>
    </row>
  </sheetData>
  <sortState ref="A182:K225">
    <sortCondition ref="C182:C225"/>
  </sortState>
  <mergeCells count="16">
    <mergeCell ref="A238:J238"/>
    <mergeCell ref="A239:J239"/>
    <mergeCell ref="A259:J259"/>
    <mergeCell ref="A1:J1"/>
    <mergeCell ref="A2:J2"/>
    <mergeCell ref="A3:J3"/>
    <mergeCell ref="A65:J65"/>
    <mergeCell ref="A66:J66"/>
    <mergeCell ref="A67:J67"/>
    <mergeCell ref="A119:J119"/>
    <mergeCell ref="A120:J120"/>
    <mergeCell ref="A118:J118"/>
    <mergeCell ref="A176:J176"/>
    <mergeCell ref="A177:J177"/>
    <mergeCell ref="A178:J178"/>
    <mergeCell ref="A237:J237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6"/>
  <sheetViews>
    <sheetView workbookViewId="0">
      <pane ySplit="1" topLeftCell="A2" activePane="bottomLeft" state="frozen"/>
      <selection pane="bottomLeft" activeCell="E22" sqref="E22"/>
    </sheetView>
  </sheetViews>
  <sheetFormatPr baseColWidth="10" defaultRowHeight="11.25" x14ac:dyDescent="0.2"/>
  <cols>
    <col min="1" max="1" width="9.85546875" style="89" customWidth="1"/>
    <col min="2" max="2" width="9.28515625" style="89" customWidth="1"/>
    <col min="3" max="3" width="9.85546875" style="89" bestFit="1" customWidth="1"/>
    <col min="4" max="4" width="0.140625" style="125" hidden="1" customWidth="1"/>
    <col min="5" max="5" width="33.85546875" style="89" customWidth="1"/>
    <col min="6" max="6" width="10.42578125" style="89" customWidth="1"/>
    <col min="7" max="7" width="8" style="126" customWidth="1"/>
    <col min="8" max="8" width="0.140625" style="115" customWidth="1"/>
    <col min="9" max="9" width="10" style="115" customWidth="1"/>
    <col min="10" max="10" width="11.42578125" style="94" customWidth="1"/>
    <col min="11" max="11" width="9" style="89" customWidth="1"/>
    <col min="12" max="12" width="8.140625" style="89" customWidth="1"/>
    <col min="13" max="16384" width="11.42578125" style="89"/>
  </cols>
  <sheetData>
    <row r="1" spans="1:11" s="80" customFormat="1" ht="21" x14ac:dyDescent="0.35">
      <c r="A1" s="812" t="s">
        <v>51</v>
      </c>
      <c r="B1" s="812"/>
      <c r="C1" s="812"/>
      <c r="D1" s="812"/>
      <c r="E1" s="812"/>
      <c r="F1" s="812"/>
      <c r="G1" s="812"/>
      <c r="H1" s="812"/>
      <c r="I1" s="812"/>
      <c r="J1" s="812"/>
      <c r="K1" s="136"/>
    </row>
    <row r="2" spans="1:11" x14ac:dyDescent="0.2">
      <c r="A2" s="813" t="s">
        <v>54</v>
      </c>
      <c r="B2" s="813"/>
      <c r="C2" s="813"/>
      <c r="D2" s="813"/>
      <c r="E2" s="813"/>
      <c r="F2" s="813"/>
      <c r="G2" s="813"/>
      <c r="H2" s="813"/>
      <c r="I2" s="813"/>
      <c r="J2" s="813"/>
      <c r="K2" s="813"/>
    </row>
    <row r="3" spans="1:11" s="100" customFormat="1" x14ac:dyDescent="0.2">
      <c r="A3" s="824" t="s">
        <v>354</v>
      </c>
      <c r="B3" s="824"/>
      <c r="C3" s="824"/>
      <c r="D3" s="824"/>
      <c r="E3" s="824"/>
      <c r="F3" s="824"/>
      <c r="G3" s="824"/>
      <c r="H3" s="824"/>
      <c r="I3" s="824"/>
      <c r="J3" s="824"/>
      <c r="K3" s="824"/>
    </row>
    <row r="4" spans="1:11" hidden="1" x14ac:dyDescent="0.2">
      <c r="A4" s="90"/>
      <c r="B4" s="90"/>
      <c r="C4" s="90"/>
      <c r="D4" s="91"/>
      <c r="E4" s="90"/>
      <c r="F4" s="90"/>
      <c r="G4" s="92"/>
      <c r="H4" s="93"/>
      <c r="I4" s="90"/>
    </row>
    <row r="5" spans="1:11" s="100" customFormat="1" x14ac:dyDescent="0.2">
      <c r="A5" s="160" t="s">
        <v>1</v>
      </c>
      <c r="B5" s="160" t="s">
        <v>1</v>
      </c>
      <c r="C5" s="160" t="s">
        <v>351</v>
      </c>
      <c r="D5" s="161"/>
      <c r="E5" s="160"/>
      <c r="F5" s="160" t="s">
        <v>4</v>
      </c>
      <c r="G5" s="162" t="s">
        <v>204</v>
      </c>
      <c r="H5" s="163" t="s">
        <v>6</v>
      </c>
      <c r="I5" s="164"/>
      <c r="J5" s="165"/>
      <c r="K5" s="160"/>
    </row>
    <row r="6" spans="1:11" s="100" customFormat="1" x14ac:dyDescent="0.2">
      <c r="A6" s="160" t="s">
        <v>349</v>
      </c>
      <c r="B6" s="160" t="s">
        <v>350</v>
      </c>
      <c r="C6" s="160" t="s">
        <v>352</v>
      </c>
      <c r="D6" s="161" t="s">
        <v>171</v>
      </c>
      <c r="E6" s="160" t="s">
        <v>0</v>
      </c>
      <c r="F6" s="160" t="s">
        <v>5</v>
      </c>
      <c r="G6" s="162" t="s">
        <v>3</v>
      </c>
      <c r="H6" s="163" t="s">
        <v>7</v>
      </c>
      <c r="I6" s="164" t="s">
        <v>8</v>
      </c>
      <c r="J6" s="165"/>
      <c r="K6" s="160" t="s">
        <v>353</v>
      </c>
    </row>
    <row r="7" spans="1:11" s="140" customFormat="1" x14ac:dyDescent="0.2">
      <c r="A7" s="116">
        <v>43781</v>
      </c>
      <c r="B7" s="116"/>
      <c r="C7" s="71">
        <v>1457</v>
      </c>
      <c r="D7" s="141" t="s">
        <v>221</v>
      </c>
      <c r="E7" s="71" t="s">
        <v>9</v>
      </c>
      <c r="F7" s="71" t="s">
        <v>37</v>
      </c>
      <c r="G7" s="139"/>
      <c r="H7" s="138">
        <v>223</v>
      </c>
      <c r="I7" s="138">
        <f t="shared" ref="I7:I70" si="0">K7*H7</f>
        <v>444885</v>
      </c>
      <c r="J7" s="149"/>
      <c r="K7" s="155">
        <v>1995</v>
      </c>
    </row>
    <row r="8" spans="1:11" s="100" customFormat="1" x14ac:dyDescent="0.2">
      <c r="A8" s="101">
        <v>43781</v>
      </c>
      <c r="B8" s="101"/>
      <c r="C8" s="55">
        <v>1458</v>
      </c>
      <c r="D8" s="105">
        <v>5369</v>
      </c>
      <c r="E8" s="55" t="s">
        <v>12</v>
      </c>
      <c r="F8" s="55" t="s">
        <v>35</v>
      </c>
      <c r="G8" s="95"/>
      <c r="H8" s="104">
        <v>796.5</v>
      </c>
      <c r="I8" s="104">
        <f t="shared" si="0"/>
        <v>16726.5</v>
      </c>
      <c r="J8" s="148"/>
      <c r="K8" s="156">
        <v>21</v>
      </c>
    </row>
    <row r="9" spans="1:11" s="100" customFormat="1" x14ac:dyDescent="0.2">
      <c r="A9" s="101">
        <v>43781</v>
      </c>
      <c r="B9" s="101"/>
      <c r="C9" s="55">
        <v>1459</v>
      </c>
      <c r="D9" s="105">
        <v>1763</v>
      </c>
      <c r="E9" s="55" t="s">
        <v>182</v>
      </c>
      <c r="F9" s="55" t="s">
        <v>14</v>
      </c>
      <c r="G9" s="95"/>
      <c r="H9" s="104">
        <v>4.07</v>
      </c>
      <c r="I9" s="104">
        <f t="shared" si="0"/>
        <v>62271.000000000007</v>
      </c>
      <c r="J9" s="148"/>
      <c r="K9" s="156">
        <v>15300</v>
      </c>
    </row>
    <row r="10" spans="1:11" s="100" customFormat="1" x14ac:dyDescent="0.2">
      <c r="A10" s="101">
        <v>43781</v>
      </c>
      <c r="B10" s="101"/>
      <c r="C10" s="55">
        <v>1460</v>
      </c>
      <c r="D10" s="105">
        <v>9628</v>
      </c>
      <c r="E10" s="55" t="s">
        <v>225</v>
      </c>
      <c r="F10" s="55" t="s">
        <v>14</v>
      </c>
      <c r="G10" s="95"/>
      <c r="H10" s="104">
        <v>18.41</v>
      </c>
      <c r="I10" s="104">
        <f t="shared" si="0"/>
        <v>4105.43</v>
      </c>
      <c r="J10" s="150"/>
      <c r="K10" s="156">
        <v>223</v>
      </c>
    </row>
    <row r="11" spans="1:11" x14ac:dyDescent="0.2">
      <c r="A11" s="101">
        <v>43781</v>
      </c>
      <c r="B11" s="101"/>
      <c r="C11" s="55">
        <v>1461</v>
      </c>
      <c r="D11" s="105">
        <v>9629</v>
      </c>
      <c r="E11" s="55" t="s">
        <v>226</v>
      </c>
      <c r="F11" s="55" t="s">
        <v>14</v>
      </c>
      <c r="G11" s="103"/>
      <c r="H11" s="104">
        <v>11.33</v>
      </c>
      <c r="I11" s="104">
        <f t="shared" si="0"/>
        <v>2209.35</v>
      </c>
      <c r="J11" s="150"/>
      <c r="K11" s="156">
        <v>195</v>
      </c>
    </row>
    <row r="12" spans="1:11" x14ac:dyDescent="0.2">
      <c r="A12" s="101">
        <v>43781</v>
      </c>
      <c r="B12" s="101"/>
      <c r="C12" s="55">
        <v>1462</v>
      </c>
      <c r="D12" s="105">
        <v>4073</v>
      </c>
      <c r="E12" s="55" t="s">
        <v>39</v>
      </c>
      <c r="F12" s="55" t="s">
        <v>14</v>
      </c>
      <c r="G12" s="103"/>
      <c r="H12" s="104">
        <v>18.309999999999999</v>
      </c>
      <c r="I12" s="104">
        <f t="shared" si="0"/>
        <v>549.29999999999995</v>
      </c>
      <c r="J12" s="150"/>
      <c r="K12" s="156">
        <v>30</v>
      </c>
    </row>
    <row r="13" spans="1:11" x14ac:dyDescent="0.2">
      <c r="A13" s="101">
        <v>43781</v>
      </c>
      <c r="B13" s="101"/>
      <c r="C13" s="55">
        <v>1463</v>
      </c>
      <c r="D13" s="105">
        <v>2890</v>
      </c>
      <c r="E13" s="55" t="s">
        <v>64</v>
      </c>
      <c r="F13" s="55" t="s">
        <v>34</v>
      </c>
      <c r="G13" s="103"/>
      <c r="H13" s="104">
        <v>622</v>
      </c>
      <c r="I13" s="104">
        <f t="shared" si="0"/>
        <v>34210</v>
      </c>
      <c r="J13" s="150"/>
      <c r="K13" s="156">
        <v>55</v>
      </c>
    </row>
    <row r="14" spans="1:11" x14ac:dyDescent="0.2">
      <c r="A14" s="101">
        <v>43781</v>
      </c>
      <c r="B14" s="101"/>
      <c r="C14" s="55">
        <v>1464</v>
      </c>
      <c r="D14" s="105">
        <v>3133</v>
      </c>
      <c r="E14" s="55" t="s">
        <v>63</v>
      </c>
      <c r="F14" s="55" t="s">
        <v>34</v>
      </c>
      <c r="G14" s="103"/>
      <c r="H14" s="104">
        <v>578.20000000000005</v>
      </c>
      <c r="I14" s="104">
        <f t="shared" si="0"/>
        <v>2312.8000000000002</v>
      </c>
      <c r="J14" s="150"/>
      <c r="K14" s="156">
        <v>4</v>
      </c>
    </row>
    <row r="15" spans="1:11" x14ac:dyDescent="0.2">
      <c r="A15" s="101">
        <v>43781</v>
      </c>
      <c r="B15" s="101"/>
      <c r="C15" s="55">
        <v>1465</v>
      </c>
      <c r="D15" s="105" t="s">
        <v>210</v>
      </c>
      <c r="E15" s="55" t="s">
        <v>19</v>
      </c>
      <c r="F15" s="55" t="s">
        <v>40</v>
      </c>
      <c r="G15" s="103"/>
      <c r="H15" s="104">
        <v>234.82</v>
      </c>
      <c r="I15" s="104">
        <f t="shared" si="0"/>
        <v>2583.02</v>
      </c>
      <c r="J15" s="150"/>
      <c r="K15" s="156">
        <v>11</v>
      </c>
    </row>
    <row r="16" spans="1:11" x14ac:dyDescent="0.2">
      <c r="A16" s="101">
        <v>43781</v>
      </c>
      <c r="B16" s="101"/>
      <c r="C16" s="55">
        <v>1467</v>
      </c>
      <c r="D16" s="105">
        <v>3523</v>
      </c>
      <c r="E16" s="55" t="s">
        <v>165</v>
      </c>
      <c r="F16" s="55" t="s">
        <v>14</v>
      </c>
      <c r="G16" s="103"/>
      <c r="H16" s="104">
        <v>112.1</v>
      </c>
      <c r="I16" s="104">
        <f t="shared" si="0"/>
        <v>1121</v>
      </c>
      <c r="J16" s="55"/>
      <c r="K16" s="156">
        <v>10</v>
      </c>
    </row>
    <row r="17" spans="1:11" x14ac:dyDescent="0.2">
      <c r="A17" s="101">
        <v>43781</v>
      </c>
      <c r="B17" s="101"/>
      <c r="C17" s="55">
        <v>1468</v>
      </c>
      <c r="D17" s="105">
        <v>9643</v>
      </c>
      <c r="E17" s="55" t="s">
        <v>337</v>
      </c>
      <c r="F17" s="55" t="s">
        <v>14</v>
      </c>
      <c r="G17" s="103"/>
      <c r="H17" s="104">
        <v>290</v>
      </c>
      <c r="I17" s="104">
        <f t="shared" si="0"/>
        <v>1450</v>
      </c>
      <c r="J17" s="55"/>
      <c r="K17" s="156">
        <v>5</v>
      </c>
    </row>
    <row r="18" spans="1:11" x14ac:dyDescent="0.2">
      <c r="A18" s="101">
        <v>43781</v>
      </c>
      <c r="B18" s="101"/>
      <c r="C18" s="55">
        <v>1469</v>
      </c>
      <c r="D18" s="105">
        <v>1891</v>
      </c>
      <c r="E18" s="55" t="s">
        <v>33</v>
      </c>
      <c r="F18" s="55" t="s">
        <v>14</v>
      </c>
      <c r="G18" s="103"/>
      <c r="H18" s="104">
        <v>190.26</v>
      </c>
      <c r="I18" s="104">
        <f t="shared" si="0"/>
        <v>951.3</v>
      </c>
      <c r="J18" s="55"/>
      <c r="K18" s="156">
        <v>5</v>
      </c>
    </row>
    <row r="19" spans="1:11" x14ac:dyDescent="0.2">
      <c r="A19" s="101">
        <v>43781</v>
      </c>
      <c r="B19" s="101"/>
      <c r="C19" s="55">
        <v>1471</v>
      </c>
      <c r="D19" s="105">
        <v>1707</v>
      </c>
      <c r="E19" s="55" t="s">
        <v>99</v>
      </c>
      <c r="F19" s="55" t="s">
        <v>40</v>
      </c>
      <c r="G19" s="103"/>
      <c r="H19" s="104">
        <v>59</v>
      </c>
      <c r="I19" s="104">
        <f t="shared" si="0"/>
        <v>2537</v>
      </c>
      <c r="J19" s="55"/>
      <c r="K19" s="156">
        <v>43</v>
      </c>
    </row>
    <row r="20" spans="1:11" x14ac:dyDescent="0.2">
      <c r="A20" s="101">
        <v>43781</v>
      </c>
      <c r="B20" s="101"/>
      <c r="C20" s="55">
        <v>1473</v>
      </c>
      <c r="D20" s="105">
        <v>3582</v>
      </c>
      <c r="E20" s="55" t="s">
        <v>101</v>
      </c>
      <c r="F20" s="55" t="s">
        <v>40</v>
      </c>
      <c r="G20" s="103"/>
      <c r="H20" s="104">
        <v>466</v>
      </c>
      <c r="I20" s="104">
        <f t="shared" si="0"/>
        <v>8854</v>
      </c>
      <c r="J20" s="55"/>
      <c r="K20" s="156">
        <v>19</v>
      </c>
    </row>
    <row r="21" spans="1:11" x14ac:dyDescent="0.2">
      <c r="A21" s="101">
        <v>43781</v>
      </c>
      <c r="B21" s="101"/>
      <c r="C21" s="55">
        <v>1474</v>
      </c>
      <c r="D21" s="105" t="s">
        <v>215</v>
      </c>
      <c r="E21" s="55" t="s">
        <v>102</v>
      </c>
      <c r="F21" s="55" t="s">
        <v>40</v>
      </c>
      <c r="G21" s="103"/>
      <c r="H21" s="104">
        <v>118</v>
      </c>
      <c r="I21" s="104">
        <f t="shared" si="0"/>
        <v>4956</v>
      </c>
      <c r="J21" s="55"/>
      <c r="K21" s="156">
        <v>42</v>
      </c>
    </row>
    <row r="22" spans="1:11" s="117" customFormat="1" x14ac:dyDescent="0.2">
      <c r="A22" s="116">
        <v>43781</v>
      </c>
      <c r="B22" s="116"/>
      <c r="C22" s="71">
        <v>1475</v>
      </c>
      <c r="D22" s="141">
        <v>2665</v>
      </c>
      <c r="E22" s="71" t="s">
        <v>23</v>
      </c>
      <c r="F22" s="71" t="s">
        <v>37</v>
      </c>
      <c r="G22" s="71"/>
      <c r="H22" s="138">
        <v>258</v>
      </c>
      <c r="I22" s="138">
        <f t="shared" si="0"/>
        <v>17286</v>
      </c>
      <c r="J22" s="71"/>
      <c r="K22" s="155">
        <v>67</v>
      </c>
    </row>
    <row r="23" spans="1:11" s="117" customFormat="1" x14ac:dyDescent="0.2">
      <c r="A23" s="116">
        <v>43781</v>
      </c>
      <c r="B23" s="116"/>
      <c r="C23" s="71">
        <v>1477</v>
      </c>
      <c r="D23" s="141">
        <v>1988</v>
      </c>
      <c r="E23" s="71" t="s">
        <v>161</v>
      </c>
      <c r="F23" s="71" t="s">
        <v>14</v>
      </c>
      <c r="G23" s="71"/>
      <c r="H23" s="138">
        <v>2.77</v>
      </c>
      <c r="I23" s="138">
        <f t="shared" si="0"/>
        <v>8033</v>
      </c>
      <c r="J23" s="71"/>
      <c r="K23" s="155">
        <v>2900</v>
      </c>
    </row>
    <row r="24" spans="1:11" x14ac:dyDescent="0.2">
      <c r="A24" s="101">
        <v>43781</v>
      </c>
      <c r="B24" s="101"/>
      <c r="C24" s="55">
        <v>1478</v>
      </c>
      <c r="D24" s="105">
        <v>2353</v>
      </c>
      <c r="E24" s="55" t="s">
        <v>103</v>
      </c>
      <c r="F24" s="55" t="s">
        <v>40</v>
      </c>
      <c r="G24" s="103"/>
      <c r="H24" s="104">
        <v>82.6</v>
      </c>
      <c r="I24" s="104">
        <f t="shared" si="0"/>
        <v>5782</v>
      </c>
      <c r="J24" s="55"/>
      <c r="K24" s="156">
        <v>70</v>
      </c>
    </row>
    <row r="25" spans="1:11" s="117" customFormat="1" x14ac:dyDescent="0.2">
      <c r="A25" s="116">
        <v>43781</v>
      </c>
      <c r="B25" s="116"/>
      <c r="C25" s="71">
        <v>1479</v>
      </c>
      <c r="D25" s="141">
        <v>5735</v>
      </c>
      <c r="E25" s="71" t="s">
        <v>139</v>
      </c>
      <c r="F25" s="71" t="s">
        <v>14</v>
      </c>
      <c r="G25" s="71"/>
      <c r="H25" s="138">
        <v>2596</v>
      </c>
      <c r="I25" s="138">
        <f t="shared" si="0"/>
        <v>7788</v>
      </c>
      <c r="J25" s="71"/>
      <c r="K25" s="155">
        <v>3</v>
      </c>
    </row>
    <row r="26" spans="1:11" s="117" customFormat="1" x14ac:dyDescent="0.2">
      <c r="A26" s="116">
        <v>43781</v>
      </c>
      <c r="B26" s="116"/>
      <c r="C26" s="71">
        <v>1480</v>
      </c>
      <c r="D26" s="141">
        <v>5251</v>
      </c>
      <c r="E26" s="71" t="s">
        <v>43</v>
      </c>
      <c r="F26" s="71" t="s">
        <v>14</v>
      </c>
      <c r="G26" s="71"/>
      <c r="H26" s="138">
        <v>5240</v>
      </c>
      <c r="I26" s="138">
        <f t="shared" si="0"/>
        <v>52400</v>
      </c>
      <c r="J26" s="71"/>
      <c r="K26" s="155">
        <v>10</v>
      </c>
    </row>
    <row r="27" spans="1:11" s="117" customFormat="1" x14ac:dyDescent="0.2">
      <c r="A27" s="116">
        <v>43781</v>
      </c>
      <c r="B27" s="116"/>
      <c r="C27" s="71">
        <v>1481</v>
      </c>
      <c r="D27" s="141">
        <v>5733</v>
      </c>
      <c r="E27" s="71" t="s">
        <v>138</v>
      </c>
      <c r="F27" s="71" t="s">
        <v>14</v>
      </c>
      <c r="G27" s="71"/>
      <c r="H27" s="138">
        <v>1770</v>
      </c>
      <c r="I27" s="138">
        <f t="shared" si="0"/>
        <v>8850</v>
      </c>
      <c r="J27" s="71"/>
      <c r="K27" s="155">
        <v>5</v>
      </c>
    </row>
    <row r="28" spans="1:11" s="117" customFormat="1" x14ac:dyDescent="0.2">
      <c r="A28" s="116">
        <v>43781</v>
      </c>
      <c r="B28" s="116"/>
      <c r="C28" s="71">
        <v>1482</v>
      </c>
      <c r="D28" s="141">
        <v>5733</v>
      </c>
      <c r="E28" s="71" t="s">
        <v>227</v>
      </c>
      <c r="F28" s="71" t="s">
        <v>14</v>
      </c>
      <c r="G28" s="71"/>
      <c r="H28" s="138">
        <v>1770</v>
      </c>
      <c r="I28" s="138">
        <f t="shared" si="0"/>
        <v>12390</v>
      </c>
      <c r="J28" s="71"/>
      <c r="K28" s="155">
        <v>7</v>
      </c>
    </row>
    <row r="29" spans="1:11" s="117" customFormat="1" x14ac:dyDescent="0.2">
      <c r="A29" s="116">
        <v>43781</v>
      </c>
      <c r="B29" s="116"/>
      <c r="C29" s="71">
        <v>1483</v>
      </c>
      <c r="D29" s="141"/>
      <c r="E29" s="71" t="s">
        <v>228</v>
      </c>
      <c r="F29" s="71" t="s">
        <v>14</v>
      </c>
      <c r="G29" s="71"/>
      <c r="H29" s="138">
        <v>10839.48</v>
      </c>
      <c r="I29" s="138">
        <f t="shared" si="0"/>
        <v>65036.88</v>
      </c>
      <c r="J29" s="71"/>
      <c r="K29" s="155">
        <v>6</v>
      </c>
    </row>
    <row r="30" spans="1:11" s="117" customFormat="1" x14ac:dyDescent="0.2">
      <c r="A30" s="116">
        <v>43781</v>
      </c>
      <c r="B30" s="116"/>
      <c r="C30" s="71">
        <v>1484</v>
      </c>
      <c r="D30" s="141">
        <v>9640</v>
      </c>
      <c r="E30" s="71" t="s">
        <v>123</v>
      </c>
      <c r="F30" s="71" t="s">
        <v>14</v>
      </c>
      <c r="G30" s="71"/>
      <c r="H30" s="138">
        <v>713.9</v>
      </c>
      <c r="I30" s="138">
        <f t="shared" si="0"/>
        <v>5711.2</v>
      </c>
      <c r="J30" s="71"/>
      <c r="K30" s="155">
        <v>8</v>
      </c>
    </row>
    <row r="31" spans="1:11" s="117" customFormat="1" x14ac:dyDescent="0.2">
      <c r="A31" s="116">
        <v>43781</v>
      </c>
      <c r="B31" s="116"/>
      <c r="C31" s="71">
        <v>1485</v>
      </c>
      <c r="D31" s="141"/>
      <c r="E31" s="71" t="s">
        <v>229</v>
      </c>
      <c r="F31" s="71" t="s">
        <v>14</v>
      </c>
      <c r="G31" s="71"/>
      <c r="H31" s="138">
        <v>1325.52</v>
      </c>
      <c r="I31" s="138">
        <f t="shared" si="0"/>
        <v>3976.56</v>
      </c>
      <c r="J31" s="71"/>
      <c r="K31" s="155">
        <v>3</v>
      </c>
    </row>
    <row r="32" spans="1:11" s="117" customFormat="1" x14ac:dyDescent="0.2">
      <c r="A32" s="116">
        <v>43781</v>
      </c>
      <c r="B32" s="116"/>
      <c r="C32" s="71">
        <v>1486</v>
      </c>
      <c r="D32" s="141">
        <v>5733</v>
      </c>
      <c r="E32" s="71" t="s">
        <v>147</v>
      </c>
      <c r="F32" s="71" t="s">
        <v>14</v>
      </c>
      <c r="G32" s="71"/>
      <c r="H32" s="138">
        <v>2466.1999999999998</v>
      </c>
      <c r="I32" s="138">
        <f t="shared" si="0"/>
        <v>12331</v>
      </c>
      <c r="J32" s="71"/>
      <c r="K32" s="155">
        <v>5</v>
      </c>
    </row>
    <row r="33" spans="1:11" s="117" customFormat="1" x14ac:dyDescent="0.2">
      <c r="A33" s="116">
        <v>43781</v>
      </c>
      <c r="B33" s="116"/>
      <c r="C33" s="71">
        <v>1487</v>
      </c>
      <c r="D33" s="141">
        <v>5736</v>
      </c>
      <c r="E33" s="71" t="s">
        <v>149</v>
      </c>
      <c r="F33" s="71" t="s">
        <v>14</v>
      </c>
      <c r="G33" s="71"/>
      <c r="H33" s="138">
        <v>2596</v>
      </c>
      <c r="I33" s="138">
        <f t="shared" si="0"/>
        <v>7788</v>
      </c>
      <c r="J33" s="71"/>
      <c r="K33" s="155">
        <v>3</v>
      </c>
    </row>
    <row r="34" spans="1:11" s="117" customFormat="1" x14ac:dyDescent="0.2">
      <c r="A34" s="116">
        <v>43781</v>
      </c>
      <c r="B34" s="116"/>
      <c r="C34" s="71">
        <v>1488</v>
      </c>
      <c r="D34" s="141">
        <v>5734</v>
      </c>
      <c r="E34" s="71" t="s">
        <v>148</v>
      </c>
      <c r="F34" s="71" t="s">
        <v>14</v>
      </c>
      <c r="G34" s="71"/>
      <c r="H34" s="138">
        <v>2596</v>
      </c>
      <c r="I34" s="138">
        <f t="shared" si="0"/>
        <v>7788</v>
      </c>
      <c r="J34" s="71"/>
      <c r="K34" s="155">
        <v>3</v>
      </c>
    </row>
    <row r="35" spans="1:11" s="117" customFormat="1" x14ac:dyDescent="0.2">
      <c r="A35" s="116">
        <v>43781</v>
      </c>
      <c r="B35" s="116"/>
      <c r="C35" s="71">
        <v>1489</v>
      </c>
      <c r="D35" s="141">
        <v>9638</v>
      </c>
      <c r="E35" s="71" t="s">
        <v>344</v>
      </c>
      <c r="F35" s="71" t="s">
        <v>14</v>
      </c>
      <c r="G35" s="71"/>
      <c r="H35" s="138">
        <v>1427.8</v>
      </c>
      <c r="I35" s="138">
        <f t="shared" si="0"/>
        <v>11422.4</v>
      </c>
      <c r="J35" s="71"/>
      <c r="K35" s="155">
        <v>8</v>
      </c>
    </row>
    <row r="36" spans="1:11" x14ac:dyDescent="0.2">
      <c r="A36" s="101">
        <v>43781</v>
      </c>
      <c r="B36" s="101"/>
      <c r="C36" s="55">
        <v>1490</v>
      </c>
      <c r="D36" s="105"/>
      <c r="E36" s="55" t="s">
        <v>230</v>
      </c>
      <c r="F36" s="55" t="s">
        <v>14</v>
      </c>
      <c r="G36" s="103"/>
      <c r="H36" s="104">
        <v>98.84</v>
      </c>
      <c r="I36" s="104">
        <f t="shared" si="0"/>
        <v>1383.76</v>
      </c>
      <c r="J36" s="55"/>
      <c r="K36" s="156">
        <v>14</v>
      </c>
    </row>
    <row r="37" spans="1:11" x14ac:dyDescent="0.2">
      <c r="A37" s="101">
        <v>43781</v>
      </c>
      <c r="B37" s="101"/>
      <c r="C37" s="55">
        <v>1491</v>
      </c>
      <c r="D37" s="105"/>
      <c r="E37" s="55" t="s">
        <v>231</v>
      </c>
      <c r="F37" s="55" t="s">
        <v>14</v>
      </c>
      <c r="G37" s="103"/>
      <c r="H37" s="104">
        <v>2552.91</v>
      </c>
      <c r="I37" s="104">
        <f t="shared" si="0"/>
        <v>2552.91</v>
      </c>
      <c r="J37" s="55"/>
      <c r="K37" s="156">
        <v>1</v>
      </c>
    </row>
    <row r="38" spans="1:11" s="117" customFormat="1" x14ac:dyDescent="0.2">
      <c r="A38" s="116">
        <v>43781</v>
      </c>
      <c r="B38" s="116"/>
      <c r="C38" s="71">
        <v>1492</v>
      </c>
      <c r="D38" s="141">
        <v>9637</v>
      </c>
      <c r="E38" s="71" t="s">
        <v>142</v>
      </c>
      <c r="F38" s="71" t="s">
        <v>14</v>
      </c>
      <c r="G38" s="71"/>
      <c r="H38" s="138">
        <v>574.76</v>
      </c>
      <c r="I38" s="138">
        <f t="shared" si="0"/>
        <v>12644.72</v>
      </c>
      <c r="J38" s="71"/>
      <c r="K38" s="155">
        <v>22</v>
      </c>
    </row>
    <row r="39" spans="1:11" s="117" customFormat="1" x14ac:dyDescent="0.2">
      <c r="A39" s="116">
        <v>43781</v>
      </c>
      <c r="B39" s="116"/>
      <c r="C39" s="71">
        <v>1493</v>
      </c>
      <c r="D39" s="141">
        <v>9639</v>
      </c>
      <c r="E39" s="71" t="s">
        <v>150</v>
      </c>
      <c r="F39" s="71" t="s">
        <v>14</v>
      </c>
      <c r="G39" s="71"/>
      <c r="H39" s="138">
        <v>3556.22</v>
      </c>
      <c r="I39" s="138">
        <f t="shared" si="0"/>
        <v>17781.099999999999</v>
      </c>
      <c r="J39" s="71"/>
      <c r="K39" s="155">
        <v>5</v>
      </c>
    </row>
    <row r="40" spans="1:11" s="117" customFormat="1" x14ac:dyDescent="0.2">
      <c r="A40" s="116">
        <v>43781</v>
      </c>
      <c r="B40" s="116"/>
      <c r="C40" s="71">
        <v>1494</v>
      </c>
      <c r="D40" s="141">
        <v>2375</v>
      </c>
      <c r="E40" s="71" t="s">
        <v>143</v>
      </c>
      <c r="F40" s="71" t="s">
        <v>14</v>
      </c>
      <c r="G40" s="71"/>
      <c r="H40" s="138">
        <v>2950</v>
      </c>
      <c r="I40" s="138">
        <f t="shared" si="0"/>
        <v>11800</v>
      </c>
      <c r="J40" s="71"/>
      <c r="K40" s="155">
        <v>4</v>
      </c>
    </row>
    <row r="41" spans="1:11" s="117" customFormat="1" x14ac:dyDescent="0.2">
      <c r="A41" s="116">
        <v>43781</v>
      </c>
      <c r="B41" s="116"/>
      <c r="C41" s="71">
        <v>1495</v>
      </c>
      <c r="D41" s="141"/>
      <c r="E41" s="71" t="s">
        <v>232</v>
      </c>
      <c r="F41" s="71" t="s">
        <v>14</v>
      </c>
      <c r="G41" s="71"/>
      <c r="H41" s="138">
        <v>538.20000000000005</v>
      </c>
      <c r="I41" s="138">
        <f t="shared" si="0"/>
        <v>5920.2000000000007</v>
      </c>
      <c r="J41" s="71"/>
      <c r="K41" s="155">
        <v>11</v>
      </c>
    </row>
    <row r="42" spans="1:11" x14ac:dyDescent="0.2">
      <c r="A42" s="101">
        <v>43781</v>
      </c>
      <c r="B42" s="101"/>
      <c r="C42" s="55">
        <v>1496</v>
      </c>
      <c r="D42" s="105" t="s">
        <v>223</v>
      </c>
      <c r="E42" s="55" t="s">
        <v>140</v>
      </c>
      <c r="F42" s="55" t="s">
        <v>10</v>
      </c>
      <c r="G42" s="103"/>
      <c r="H42" s="104">
        <v>2220</v>
      </c>
      <c r="I42" s="104">
        <f t="shared" si="0"/>
        <v>15540</v>
      </c>
      <c r="J42" s="55"/>
      <c r="K42" s="156">
        <v>7</v>
      </c>
    </row>
    <row r="43" spans="1:11" x14ac:dyDescent="0.2">
      <c r="A43" s="101">
        <v>43781</v>
      </c>
      <c r="B43" s="101"/>
      <c r="C43" s="55">
        <v>1497</v>
      </c>
      <c r="D43" s="105"/>
      <c r="E43" s="55" t="s">
        <v>233</v>
      </c>
      <c r="F43" s="55" t="s">
        <v>14</v>
      </c>
      <c r="G43" s="103"/>
      <c r="H43" s="104">
        <v>204.19</v>
      </c>
      <c r="I43" s="104">
        <f t="shared" si="0"/>
        <v>1020.95</v>
      </c>
      <c r="J43" s="55"/>
      <c r="K43" s="156">
        <v>5</v>
      </c>
    </row>
    <row r="44" spans="1:11" x14ac:dyDescent="0.2">
      <c r="A44" s="101">
        <v>43781</v>
      </c>
      <c r="B44" s="101"/>
      <c r="C44" s="55">
        <v>1498</v>
      </c>
      <c r="D44" s="105"/>
      <c r="E44" s="55" t="s">
        <v>234</v>
      </c>
      <c r="F44" s="55" t="s">
        <v>14</v>
      </c>
      <c r="G44" s="103"/>
      <c r="H44" s="104">
        <v>116.68</v>
      </c>
      <c r="I44" s="104">
        <f t="shared" si="0"/>
        <v>233.36</v>
      </c>
      <c r="J44" s="55"/>
      <c r="K44" s="156">
        <v>2</v>
      </c>
    </row>
    <row r="45" spans="1:11" s="117" customFormat="1" x14ac:dyDescent="0.2">
      <c r="A45" s="116">
        <v>43781</v>
      </c>
      <c r="B45" s="116"/>
      <c r="C45" s="71">
        <v>1499</v>
      </c>
      <c r="D45" s="141">
        <v>2666</v>
      </c>
      <c r="E45" s="71" t="s">
        <v>44</v>
      </c>
      <c r="F45" s="71" t="s">
        <v>37</v>
      </c>
      <c r="G45" s="71"/>
      <c r="H45" s="138">
        <v>265</v>
      </c>
      <c r="I45" s="138">
        <f t="shared" si="0"/>
        <v>80295</v>
      </c>
      <c r="J45" s="71"/>
      <c r="K45" s="155">
        <v>303</v>
      </c>
    </row>
    <row r="46" spans="1:11" x14ac:dyDescent="0.2">
      <c r="A46" s="101">
        <v>43781</v>
      </c>
      <c r="B46" s="101"/>
      <c r="C46" s="55">
        <v>1500</v>
      </c>
      <c r="D46" s="105">
        <v>9564</v>
      </c>
      <c r="E46" s="55" t="s">
        <v>345</v>
      </c>
      <c r="F46" s="55" t="s">
        <v>235</v>
      </c>
      <c r="G46" s="103"/>
      <c r="H46" s="104">
        <v>42250</v>
      </c>
      <c r="I46" s="104">
        <f t="shared" si="0"/>
        <v>126750</v>
      </c>
      <c r="J46" s="55"/>
      <c r="K46" s="156">
        <v>3</v>
      </c>
    </row>
    <row r="47" spans="1:11" x14ac:dyDescent="0.2">
      <c r="A47" s="101">
        <v>43781</v>
      </c>
      <c r="B47" s="101"/>
      <c r="C47" s="55">
        <v>1501</v>
      </c>
      <c r="D47" s="105">
        <v>9625</v>
      </c>
      <c r="E47" s="55" t="s">
        <v>115</v>
      </c>
      <c r="F47" s="55" t="s">
        <v>14</v>
      </c>
      <c r="G47" s="103"/>
      <c r="H47" s="104">
        <v>410.64</v>
      </c>
      <c r="I47" s="104">
        <f t="shared" si="0"/>
        <v>1642.56</v>
      </c>
      <c r="J47" s="55"/>
      <c r="K47" s="156">
        <v>4</v>
      </c>
    </row>
    <row r="48" spans="1:11" x14ac:dyDescent="0.2">
      <c r="A48" s="101">
        <v>43781</v>
      </c>
      <c r="B48" s="101"/>
      <c r="C48" s="55">
        <v>1502</v>
      </c>
      <c r="D48" s="105"/>
      <c r="E48" s="55" t="s">
        <v>236</v>
      </c>
      <c r="F48" s="55" t="s">
        <v>14</v>
      </c>
      <c r="G48" s="103"/>
      <c r="H48" s="104">
        <v>235</v>
      </c>
      <c r="I48" s="104">
        <f t="shared" si="0"/>
        <v>470</v>
      </c>
      <c r="J48" s="55"/>
      <c r="K48" s="156">
        <v>2</v>
      </c>
    </row>
    <row r="49" spans="1:11" s="117" customFormat="1" x14ac:dyDescent="0.2">
      <c r="A49" s="116">
        <v>43781</v>
      </c>
      <c r="B49" s="116"/>
      <c r="C49" s="71">
        <v>1503</v>
      </c>
      <c r="D49" s="141" t="s">
        <v>217</v>
      </c>
      <c r="E49" s="71" t="s">
        <v>346</v>
      </c>
      <c r="F49" s="71" t="s">
        <v>14</v>
      </c>
      <c r="G49" s="71"/>
      <c r="H49" s="138">
        <v>413</v>
      </c>
      <c r="I49" s="138">
        <f t="shared" si="0"/>
        <v>826</v>
      </c>
      <c r="J49" s="71"/>
      <c r="K49" s="155">
        <v>2</v>
      </c>
    </row>
    <row r="50" spans="1:11" s="117" customFormat="1" x14ac:dyDescent="0.2">
      <c r="A50" s="116">
        <v>43781</v>
      </c>
      <c r="B50" s="116"/>
      <c r="C50" s="71">
        <v>1504</v>
      </c>
      <c r="D50" s="141">
        <v>5899</v>
      </c>
      <c r="E50" s="71" t="s">
        <v>162</v>
      </c>
      <c r="F50" s="71" t="s">
        <v>14</v>
      </c>
      <c r="G50" s="71"/>
      <c r="H50" s="138">
        <v>1351.1</v>
      </c>
      <c r="I50" s="138">
        <f t="shared" si="0"/>
        <v>675550</v>
      </c>
      <c r="J50" s="71"/>
      <c r="K50" s="155">
        <v>500</v>
      </c>
    </row>
    <row r="51" spans="1:11" s="117" customFormat="1" x14ac:dyDescent="0.2">
      <c r="A51" s="116">
        <v>43781</v>
      </c>
      <c r="B51" s="116"/>
      <c r="C51" s="71">
        <v>1505</v>
      </c>
      <c r="D51" s="141"/>
      <c r="E51" s="71" t="s">
        <v>237</v>
      </c>
      <c r="F51" s="71" t="s">
        <v>14</v>
      </c>
      <c r="G51" s="71"/>
      <c r="H51" s="138">
        <v>3988.4</v>
      </c>
      <c r="I51" s="138">
        <f t="shared" si="0"/>
        <v>19942</v>
      </c>
      <c r="J51" s="71"/>
      <c r="K51" s="155">
        <v>5</v>
      </c>
    </row>
    <row r="52" spans="1:11" x14ac:dyDescent="0.2">
      <c r="A52" s="101">
        <v>43781</v>
      </c>
      <c r="B52" s="101"/>
      <c r="C52" s="55">
        <v>1523</v>
      </c>
      <c r="D52" s="105">
        <v>2881</v>
      </c>
      <c r="E52" s="55" t="s">
        <v>48</v>
      </c>
      <c r="F52" s="55" t="s">
        <v>14</v>
      </c>
      <c r="G52" s="103"/>
      <c r="H52" s="104">
        <v>89.6</v>
      </c>
      <c r="I52" s="104">
        <f t="shared" si="0"/>
        <v>1702.3999999999999</v>
      </c>
      <c r="J52" s="55"/>
      <c r="K52" s="156">
        <v>19</v>
      </c>
    </row>
    <row r="53" spans="1:11" s="117" customFormat="1" x14ac:dyDescent="0.2">
      <c r="A53" s="116">
        <v>43781</v>
      </c>
      <c r="B53" s="116"/>
      <c r="C53" s="71">
        <v>1528</v>
      </c>
      <c r="D53" s="141">
        <v>6917</v>
      </c>
      <c r="E53" s="71" t="s">
        <v>76</v>
      </c>
      <c r="F53" s="71" t="s">
        <v>14</v>
      </c>
      <c r="G53" s="71"/>
      <c r="H53" s="138">
        <v>9.44</v>
      </c>
      <c r="I53" s="138">
        <f t="shared" si="0"/>
        <v>6136</v>
      </c>
      <c r="J53" s="71"/>
      <c r="K53" s="155">
        <v>650</v>
      </c>
    </row>
    <row r="54" spans="1:11" x14ac:dyDescent="0.2">
      <c r="A54" s="101">
        <v>43781</v>
      </c>
      <c r="B54" s="101"/>
      <c r="C54" s="55">
        <v>1530</v>
      </c>
      <c r="D54" s="105">
        <v>4862</v>
      </c>
      <c r="E54" s="55" t="s">
        <v>153</v>
      </c>
      <c r="F54" s="55" t="s">
        <v>45</v>
      </c>
      <c r="G54" s="103"/>
      <c r="H54" s="104">
        <v>11.13</v>
      </c>
      <c r="I54" s="104">
        <f t="shared" si="0"/>
        <v>333.90000000000003</v>
      </c>
      <c r="J54" s="55"/>
      <c r="K54" s="156">
        <v>30</v>
      </c>
    </row>
    <row r="55" spans="1:11" x14ac:dyDescent="0.2">
      <c r="A55" s="101">
        <v>43781</v>
      </c>
      <c r="B55" s="101"/>
      <c r="C55" s="55">
        <v>1531</v>
      </c>
      <c r="D55" s="105">
        <v>4861</v>
      </c>
      <c r="E55" s="55" t="s">
        <v>152</v>
      </c>
      <c r="F55" s="55" t="s">
        <v>45</v>
      </c>
      <c r="G55" s="103"/>
      <c r="H55" s="104">
        <v>23.22</v>
      </c>
      <c r="I55" s="104">
        <f t="shared" si="0"/>
        <v>696.59999999999991</v>
      </c>
      <c r="J55" s="55"/>
      <c r="K55" s="156">
        <v>30</v>
      </c>
    </row>
    <row r="56" spans="1:11" s="117" customFormat="1" x14ac:dyDescent="0.2">
      <c r="A56" s="116">
        <v>43781</v>
      </c>
      <c r="B56" s="116"/>
      <c r="C56" s="71">
        <v>1532</v>
      </c>
      <c r="D56" s="71"/>
      <c r="E56" s="71" t="s">
        <v>241</v>
      </c>
      <c r="F56" s="71" t="s">
        <v>14</v>
      </c>
      <c r="G56" s="71"/>
      <c r="H56" s="138">
        <v>1257</v>
      </c>
      <c r="I56" s="138">
        <f t="shared" si="0"/>
        <v>22626</v>
      </c>
      <c r="J56" s="71"/>
      <c r="K56" s="157">
        <v>18</v>
      </c>
    </row>
    <row r="57" spans="1:11" s="117" customFormat="1" x14ac:dyDescent="0.2">
      <c r="A57" s="116">
        <v>43781</v>
      </c>
      <c r="B57" s="116"/>
      <c r="C57" s="71">
        <v>1534</v>
      </c>
      <c r="D57" s="141">
        <v>5982</v>
      </c>
      <c r="E57" s="71" t="s">
        <v>77</v>
      </c>
      <c r="F57" s="71" t="s">
        <v>14</v>
      </c>
      <c r="G57" s="71"/>
      <c r="H57" s="138">
        <v>3.37</v>
      </c>
      <c r="I57" s="138">
        <f t="shared" si="0"/>
        <v>8088</v>
      </c>
      <c r="J57" s="71"/>
      <c r="K57" s="155">
        <v>2400</v>
      </c>
    </row>
    <row r="58" spans="1:11" s="117" customFormat="1" x14ac:dyDescent="0.2">
      <c r="A58" s="116">
        <v>43781</v>
      </c>
      <c r="B58" s="116"/>
      <c r="C58" s="71">
        <v>1535</v>
      </c>
      <c r="D58" s="141">
        <v>9635</v>
      </c>
      <c r="E58" s="71" t="s">
        <v>78</v>
      </c>
      <c r="F58" s="71" t="s">
        <v>14</v>
      </c>
      <c r="G58" s="71"/>
      <c r="H58" s="138">
        <v>2.15</v>
      </c>
      <c r="I58" s="138">
        <f t="shared" si="0"/>
        <v>1075</v>
      </c>
      <c r="J58" s="71"/>
      <c r="K58" s="155">
        <v>500</v>
      </c>
    </row>
    <row r="59" spans="1:11" s="117" customFormat="1" x14ac:dyDescent="0.2">
      <c r="A59" s="116">
        <v>43781</v>
      </c>
      <c r="B59" s="116"/>
      <c r="C59" s="71">
        <v>1536</v>
      </c>
      <c r="D59" s="141" t="s">
        <v>212</v>
      </c>
      <c r="E59" s="71" t="s">
        <v>80</v>
      </c>
      <c r="F59" s="71" t="s">
        <v>81</v>
      </c>
      <c r="G59" s="71"/>
      <c r="H59" s="138">
        <v>9.44</v>
      </c>
      <c r="I59" s="138">
        <f t="shared" si="0"/>
        <v>8212.7999999999993</v>
      </c>
      <c r="J59" s="71"/>
      <c r="K59" s="155">
        <v>870</v>
      </c>
    </row>
    <row r="60" spans="1:11" s="117" customFormat="1" x14ac:dyDescent="0.2">
      <c r="A60" s="116">
        <v>43781</v>
      </c>
      <c r="B60" s="116"/>
      <c r="C60" s="71">
        <v>1537</v>
      </c>
      <c r="D60" s="71" t="s">
        <v>213</v>
      </c>
      <c r="E60" s="71" t="s">
        <v>84</v>
      </c>
      <c r="F60" s="71" t="s">
        <v>81</v>
      </c>
      <c r="G60" s="71"/>
      <c r="H60" s="138">
        <v>24.78</v>
      </c>
      <c r="I60" s="138">
        <f t="shared" si="0"/>
        <v>20790.420000000002</v>
      </c>
      <c r="J60" s="71"/>
      <c r="K60" s="155">
        <v>839</v>
      </c>
    </row>
    <row r="61" spans="1:11" x14ac:dyDescent="0.2">
      <c r="A61" s="101">
        <v>43781</v>
      </c>
      <c r="B61" s="101"/>
      <c r="C61" s="55">
        <v>1538</v>
      </c>
      <c r="D61" s="105" t="s">
        <v>224</v>
      </c>
      <c r="E61" s="55" t="s">
        <v>145</v>
      </c>
      <c r="F61" s="55" t="s">
        <v>10</v>
      </c>
      <c r="G61" s="103"/>
      <c r="H61" s="104">
        <v>2913</v>
      </c>
      <c r="I61" s="104">
        <f t="shared" si="0"/>
        <v>32043</v>
      </c>
      <c r="J61" s="55"/>
      <c r="K61" s="156">
        <v>11</v>
      </c>
    </row>
    <row r="62" spans="1:11" s="117" customFormat="1" x14ac:dyDescent="0.2">
      <c r="A62" s="116">
        <v>43781</v>
      </c>
      <c r="B62" s="116"/>
      <c r="C62" s="71">
        <v>1539</v>
      </c>
      <c r="D62" s="71">
        <v>9607</v>
      </c>
      <c r="E62" s="71" t="s">
        <v>242</v>
      </c>
      <c r="F62" s="71" t="s">
        <v>81</v>
      </c>
      <c r="G62" s="71"/>
      <c r="H62" s="138">
        <v>47.2</v>
      </c>
      <c r="I62" s="138">
        <f t="shared" si="0"/>
        <v>188.8</v>
      </c>
      <c r="J62" s="71"/>
      <c r="K62" s="157">
        <v>4</v>
      </c>
    </row>
    <row r="63" spans="1:11" s="117" customFormat="1" x14ac:dyDescent="0.2">
      <c r="A63" s="116">
        <v>43781</v>
      </c>
      <c r="B63" s="116"/>
      <c r="C63" s="71">
        <v>1540</v>
      </c>
      <c r="D63" s="141">
        <v>9607</v>
      </c>
      <c r="E63" s="71" t="s">
        <v>83</v>
      </c>
      <c r="F63" s="71" t="s">
        <v>81</v>
      </c>
      <c r="G63" s="71"/>
      <c r="H63" s="138">
        <v>47.2</v>
      </c>
      <c r="I63" s="138">
        <f t="shared" si="0"/>
        <v>472</v>
      </c>
      <c r="J63" s="71"/>
      <c r="K63" s="155">
        <v>10</v>
      </c>
    </row>
    <row r="64" spans="1:11" s="117" customFormat="1" x14ac:dyDescent="0.2">
      <c r="A64" s="116">
        <v>43781</v>
      </c>
      <c r="B64" s="116"/>
      <c r="C64" s="71">
        <v>1541</v>
      </c>
      <c r="D64" s="141">
        <v>9634</v>
      </c>
      <c r="E64" s="71" t="s">
        <v>250</v>
      </c>
      <c r="F64" s="71" t="s">
        <v>14</v>
      </c>
      <c r="G64" s="71"/>
      <c r="H64" s="138">
        <v>1.54</v>
      </c>
      <c r="I64" s="138">
        <f t="shared" si="0"/>
        <v>62216</v>
      </c>
      <c r="J64" s="71"/>
      <c r="K64" s="155">
        <v>40400</v>
      </c>
    </row>
    <row r="65" spans="1:11" x14ac:dyDescent="0.2">
      <c r="A65" s="101">
        <v>43781</v>
      </c>
      <c r="B65" s="101"/>
      <c r="C65" s="55">
        <v>1543</v>
      </c>
      <c r="D65" s="105">
        <v>3141</v>
      </c>
      <c r="E65" s="55" t="s">
        <v>18</v>
      </c>
      <c r="F65" s="55" t="s">
        <v>14</v>
      </c>
      <c r="G65" s="103"/>
      <c r="H65" s="104">
        <v>312.7</v>
      </c>
      <c r="I65" s="104">
        <f t="shared" si="0"/>
        <v>2501.6</v>
      </c>
      <c r="J65" s="55"/>
      <c r="K65" s="156">
        <v>8</v>
      </c>
    </row>
    <row r="66" spans="1:11" x14ac:dyDescent="0.2">
      <c r="A66" s="101">
        <v>43781</v>
      </c>
      <c r="B66" s="101"/>
      <c r="C66" s="55">
        <v>1544</v>
      </c>
      <c r="D66" s="105" t="s">
        <v>211</v>
      </c>
      <c r="E66" s="55" t="s">
        <v>16</v>
      </c>
      <c r="F66" s="55" t="s">
        <v>14</v>
      </c>
      <c r="G66" s="103"/>
      <c r="H66" s="104">
        <v>52</v>
      </c>
      <c r="I66" s="104">
        <f t="shared" si="0"/>
        <v>468</v>
      </c>
      <c r="J66" s="55"/>
      <c r="K66" s="156">
        <v>9</v>
      </c>
    </row>
    <row r="67" spans="1:11" x14ac:dyDescent="0.2">
      <c r="A67" s="101">
        <v>43781</v>
      </c>
      <c r="B67" s="101"/>
      <c r="C67" s="55">
        <v>1545</v>
      </c>
      <c r="D67" s="105">
        <v>7635</v>
      </c>
      <c r="E67" s="55" t="s">
        <v>36</v>
      </c>
      <c r="F67" s="55" t="s">
        <v>14</v>
      </c>
      <c r="G67" s="103"/>
      <c r="H67" s="104">
        <v>1.22</v>
      </c>
      <c r="I67" s="104">
        <f t="shared" si="0"/>
        <v>91378</v>
      </c>
      <c r="J67" s="55"/>
      <c r="K67" s="156">
        <v>74900</v>
      </c>
    </row>
    <row r="68" spans="1:11" x14ac:dyDescent="0.2">
      <c r="A68" s="101">
        <v>43781</v>
      </c>
      <c r="B68" s="101"/>
      <c r="C68" s="55">
        <v>1546</v>
      </c>
      <c r="D68" s="105">
        <v>4962</v>
      </c>
      <c r="E68" s="55" t="s">
        <v>60</v>
      </c>
      <c r="F68" s="55" t="s">
        <v>14</v>
      </c>
      <c r="G68" s="103"/>
      <c r="H68" s="104">
        <v>109.4</v>
      </c>
      <c r="I68" s="104">
        <f t="shared" si="0"/>
        <v>25052.600000000002</v>
      </c>
      <c r="J68" s="55"/>
      <c r="K68" s="156">
        <v>229</v>
      </c>
    </row>
    <row r="69" spans="1:11" x14ac:dyDescent="0.2">
      <c r="A69" s="101">
        <v>43781</v>
      </c>
      <c r="B69" s="101"/>
      <c r="C69" s="55">
        <v>1548</v>
      </c>
      <c r="D69" s="105" t="s">
        <v>216</v>
      </c>
      <c r="E69" s="55" t="s">
        <v>93</v>
      </c>
      <c r="F69" s="55" t="s">
        <v>34</v>
      </c>
      <c r="G69" s="103"/>
      <c r="H69" s="104">
        <v>118</v>
      </c>
      <c r="I69" s="104">
        <f t="shared" si="0"/>
        <v>3068</v>
      </c>
      <c r="J69" s="55"/>
      <c r="K69" s="156">
        <v>26</v>
      </c>
    </row>
    <row r="70" spans="1:11" x14ac:dyDescent="0.2">
      <c r="A70" s="101">
        <v>43781</v>
      </c>
      <c r="B70" s="101"/>
      <c r="C70" s="55">
        <v>1549</v>
      </c>
      <c r="D70" s="105">
        <v>2922</v>
      </c>
      <c r="E70" s="55" t="s">
        <v>96</v>
      </c>
      <c r="F70" s="55" t="s">
        <v>14</v>
      </c>
      <c r="G70" s="103"/>
      <c r="H70" s="104">
        <v>70.8</v>
      </c>
      <c r="I70" s="104">
        <f t="shared" si="0"/>
        <v>6230.4</v>
      </c>
      <c r="J70" s="55"/>
      <c r="K70" s="156">
        <v>88</v>
      </c>
    </row>
    <row r="71" spans="1:11" x14ac:dyDescent="0.2">
      <c r="A71" s="101">
        <v>43781</v>
      </c>
      <c r="B71" s="101"/>
      <c r="C71" s="55">
        <v>1550</v>
      </c>
      <c r="D71" s="105">
        <v>963</v>
      </c>
      <c r="E71" s="55" t="s">
        <v>244</v>
      </c>
      <c r="F71" s="103" t="s">
        <v>14</v>
      </c>
      <c r="G71" s="103"/>
      <c r="H71" s="104">
        <v>162.5</v>
      </c>
      <c r="I71" s="104">
        <f t="shared" ref="I71:I134" si="1">K71*H71</f>
        <v>5850</v>
      </c>
      <c r="J71" s="55"/>
      <c r="K71" s="156">
        <v>36</v>
      </c>
    </row>
    <row r="72" spans="1:11" x14ac:dyDescent="0.2">
      <c r="A72" s="101">
        <v>43781</v>
      </c>
      <c r="B72" s="101"/>
      <c r="C72" s="55">
        <v>1551</v>
      </c>
      <c r="D72" s="105">
        <v>1741</v>
      </c>
      <c r="E72" s="55" t="s">
        <v>13</v>
      </c>
      <c r="F72" s="55" t="s">
        <v>14</v>
      </c>
      <c r="G72" s="103"/>
      <c r="H72" s="104">
        <v>127</v>
      </c>
      <c r="I72" s="104">
        <f t="shared" si="1"/>
        <v>24384</v>
      </c>
      <c r="J72" s="55"/>
      <c r="K72" s="156">
        <v>192</v>
      </c>
    </row>
    <row r="73" spans="1:11" x14ac:dyDescent="0.2">
      <c r="A73" s="101">
        <v>43781</v>
      </c>
      <c r="B73" s="101"/>
      <c r="C73" s="55">
        <v>1552</v>
      </c>
      <c r="D73" s="105">
        <v>9633</v>
      </c>
      <c r="E73" s="55" t="s">
        <v>121</v>
      </c>
      <c r="F73" s="55" t="s">
        <v>14</v>
      </c>
      <c r="G73" s="103"/>
      <c r="H73" s="104">
        <v>345</v>
      </c>
      <c r="I73" s="104">
        <f t="shared" si="1"/>
        <v>690</v>
      </c>
      <c r="J73" s="55"/>
      <c r="K73" s="156">
        <v>2</v>
      </c>
    </row>
    <row r="74" spans="1:11" ht="14.25" customHeight="1" x14ac:dyDescent="0.2">
      <c r="A74" s="101">
        <v>43781</v>
      </c>
      <c r="B74" s="101"/>
      <c r="C74" s="55">
        <v>1553</v>
      </c>
      <c r="D74" s="105">
        <v>2739</v>
      </c>
      <c r="E74" s="55" t="s">
        <v>92</v>
      </c>
      <c r="F74" s="55" t="s">
        <v>14</v>
      </c>
      <c r="G74" s="103"/>
      <c r="H74" s="104">
        <v>141.6</v>
      </c>
      <c r="I74" s="104">
        <f t="shared" si="1"/>
        <v>13593.599999999999</v>
      </c>
      <c r="J74" s="55"/>
      <c r="K74" s="156">
        <v>96</v>
      </c>
    </row>
    <row r="75" spans="1:11" x14ac:dyDescent="0.2">
      <c r="A75" s="101">
        <v>43781</v>
      </c>
      <c r="B75" s="101"/>
      <c r="C75" s="55">
        <v>1554</v>
      </c>
      <c r="D75" s="105">
        <v>6582</v>
      </c>
      <c r="E75" s="55" t="s">
        <v>95</v>
      </c>
      <c r="F75" s="55" t="s">
        <v>14</v>
      </c>
      <c r="G75" s="103"/>
      <c r="H75" s="104">
        <v>590</v>
      </c>
      <c r="I75" s="104">
        <f t="shared" si="1"/>
        <v>17700</v>
      </c>
      <c r="J75" s="55"/>
      <c r="K75" s="156">
        <v>30</v>
      </c>
    </row>
    <row r="76" spans="1:11" x14ac:dyDescent="0.2">
      <c r="A76" s="101">
        <v>43781</v>
      </c>
      <c r="B76" s="101"/>
      <c r="C76" s="55">
        <v>1555</v>
      </c>
      <c r="D76" s="105">
        <v>5195</v>
      </c>
      <c r="E76" s="55" t="s">
        <v>113</v>
      </c>
      <c r="F76" s="55" t="s">
        <v>34</v>
      </c>
      <c r="G76" s="103"/>
      <c r="H76" s="104">
        <v>1293.28</v>
      </c>
      <c r="I76" s="104">
        <f t="shared" si="1"/>
        <v>90529.599999999991</v>
      </c>
      <c r="J76" s="55"/>
      <c r="K76" s="156">
        <v>70</v>
      </c>
    </row>
    <row r="77" spans="1:11" x14ac:dyDescent="0.2">
      <c r="A77" s="101">
        <v>43781</v>
      </c>
      <c r="B77" s="101"/>
      <c r="C77" s="55">
        <v>1556</v>
      </c>
      <c r="D77" s="105">
        <v>2383</v>
      </c>
      <c r="E77" s="55" t="s">
        <v>97</v>
      </c>
      <c r="F77" s="55" t="s">
        <v>98</v>
      </c>
      <c r="G77" s="103"/>
      <c r="H77" s="104">
        <v>102</v>
      </c>
      <c r="I77" s="104">
        <f t="shared" si="1"/>
        <v>40188</v>
      </c>
      <c r="J77" s="55"/>
      <c r="K77" s="156">
        <v>394</v>
      </c>
    </row>
    <row r="78" spans="1:11" s="117" customFormat="1" x14ac:dyDescent="0.2">
      <c r="A78" s="116">
        <v>43781</v>
      </c>
      <c r="B78" s="116"/>
      <c r="C78" s="71">
        <v>1557</v>
      </c>
      <c r="D78" s="141">
        <v>6498</v>
      </c>
      <c r="E78" s="71" t="s">
        <v>42</v>
      </c>
      <c r="F78" s="71" t="s">
        <v>14</v>
      </c>
      <c r="G78" s="71"/>
      <c r="H78" s="138">
        <v>56.05</v>
      </c>
      <c r="I78" s="138">
        <f t="shared" si="1"/>
        <v>33069.5</v>
      </c>
      <c r="J78" s="71"/>
      <c r="K78" s="155">
        <v>590</v>
      </c>
    </row>
    <row r="79" spans="1:11" s="117" customFormat="1" x14ac:dyDescent="0.2">
      <c r="A79" s="116">
        <v>43781</v>
      </c>
      <c r="B79" s="116"/>
      <c r="C79" s="71">
        <v>1558</v>
      </c>
      <c r="D79" s="141"/>
      <c r="E79" s="71" t="s">
        <v>250</v>
      </c>
      <c r="F79" s="71" t="s">
        <v>14</v>
      </c>
      <c r="G79" s="71"/>
      <c r="H79" s="138">
        <v>1.54</v>
      </c>
      <c r="I79" s="138">
        <f t="shared" si="1"/>
        <v>38500</v>
      </c>
      <c r="J79" s="71"/>
      <c r="K79" s="155">
        <v>25000</v>
      </c>
    </row>
    <row r="80" spans="1:11" x14ac:dyDescent="0.2">
      <c r="A80" s="101">
        <v>43781</v>
      </c>
      <c r="B80" s="101"/>
      <c r="C80" s="55">
        <v>1559</v>
      </c>
      <c r="D80" s="105">
        <v>9644</v>
      </c>
      <c r="E80" s="55" t="s">
        <v>173</v>
      </c>
      <c r="F80" s="55" t="s">
        <v>14</v>
      </c>
      <c r="G80" s="103"/>
      <c r="H80" s="104">
        <v>472</v>
      </c>
      <c r="I80" s="104">
        <f t="shared" si="1"/>
        <v>2360</v>
      </c>
      <c r="J80" s="55"/>
      <c r="K80" s="156">
        <v>5</v>
      </c>
    </row>
    <row r="81" spans="1:11" s="117" customFormat="1" x14ac:dyDescent="0.2">
      <c r="A81" s="116">
        <v>43781</v>
      </c>
      <c r="B81" s="116"/>
      <c r="C81" s="71">
        <v>1561</v>
      </c>
      <c r="D81" s="141"/>
      <c r="E81" s="71" t="s">
        <v>245</v>
      </c>
      <c r="F81" s="137" t="s">
        <v>14</v>
      </c>
      <c r="G81" s="71"/>
      <c r="H81" s="138">
        <v>4347</v>
      </c>
      <c r="I81" s="138">
        <f t="shared" si="1"/>
        <v>47817</v>
      </c>
      <c r="J81" s="71"/>
      <c r="K81" s="155">
        <v>11</v>
      </c>
    </row>
    <row r="82" spans="1:11" x14ac:dyDescent="0.2">
      <c r="A82" s="101">
        <v>43781</v>
      </c>
      <c r="B82" s="101"/>
      <c r="C82" s="55">
        <v>1562</v>
      </c>
      <c r="D82" s="105"/>
      <c r="E82" s="55" t="s">
        <v>246</v>
      </c>
      <c r="F82" s="55" t="s">
        <v>14</v>
      </c>
      <c r="G82" s="103"/>
      <c r="H82" s="104">
        <v>12.18</v>
      </c>
      <c r="I82" s="104">
        <f t="shared" si="1"/>
        <v>48.72</v>
      </c>
      <c r="J82" s="55"/>
      <c r="K82" s="156">
        <v>4</v>
      </c>
    </row>
    <row r="83" spans="1:11" x14ac:dyDescent="0.2">
      <c r="A83" s="101">
        <v>43781</v>
      </c>
      <c r="B83" s="101"/>
      <c r="C83" s="55">
        <v>1563</v>
      </c>
      <c r="D83" s="105"/>
      <c r="E83" s="55" t="s">
        <v>247</v>
      </c>
      <c r="F83" s="55" t="s">
        <v>14</v>
      </c>
      <c r="G83" s="103"/>
      <c r="H83" s="104">
        <v>7.38</v>
      </c>
      <c r="I83" s="104">
        <f t="shared" si="1"/>
        <v>184.5</v>
      </c>
      <c r="J83" s="55"/>
      <c r="K83" s="156">
        <v>25</v>
      </c>
    </row>
    <row r="84" spans="1:11" s="117" customFormat="1" x14ac:dyDescent="0.2">
      <c r="A84" s="116">
        <v>43781</v>
      </c>
      <c r="B84" s="116"/>
      <c r="C84" s="71">
        <v>1564</v>
      </c>
      <c r="D84" s="141">
        <v>5460</v>
      </c>
      <c r="E84" s="71" t="s">
        <v>160</v>
      </c>
      <c r="F84" s="71" t="s">
        <v>14</v>
      </c>
      <c r="G84" s="71"/>
      <c r="H84" s="138">
        <v>3910</v>
      </c>
      <c r="I84" s="138">
        <f t="shared" si="1"/>
        <v>7820</v>
      </c>
      <c r="J84" s="71"/>
      <c r="K84" s="155">
        <v>2</v>
      </c>
    </row>
    <row r="85" spans="1:11" x14ac:dyDescent="0.2">
      <c r="A85" s="101">
        <v>43781</v>
      </c>
      <c r="B85" s="101"/>
      <c r="C85" s="55">
        <v>1565</v>
      </c>
      <c r="D85" s="105"/>
      <c r="E85" s="55" t="s">
        <v>248</v>
      </c>
      <c r="F85" s="55" t="s">
        <v>14</v>
      </c>
      <c r="G85" s="103"/>
      <c r="H85" s="104">
        <v>19.14</v>
      </c>
      <c r="I85" s="104">
        <f t="shared" si="1"/>
        <v>478.5</v>
      </c>
      <c r="J85" s="55"/>
      <c r="K85" s="156">
        <v>25</v>
      </c>
    </row>
    <row r="86" spans="1:11" x14ac:dyDescent="0.2">
      <c r="A86" s="101">
        <v>43781</v>
      </c>
      <c r="B86" s="101"/>
      <c r="C86" s="55">
        <v>1566</v>
      </c>
      <c r="D86" s="105"/>
      <c r="E86" s="55" t="s">
        <v>340</v>
      </c>
      <c r="F86" s="55" t="s">
        <v>14</v>
      </c>
      <c r="G86" s="103"/>
      <c r="H86" s="104">
        <v>685</v>
      </c>
      <c r="I86" s="104">
        <f t="shared" si="1"/>
        <v>6850</v>
      </c>
      <c r="J86" s="55"/>
      <c r="K86" s="156">
        <v>10</v>
      </c>
    </row>
    <row r="87" spans="1:11" x14ac:dyDescent="0.2">
      <c r="A87" s="101">
        <v>43781</v>
      </c>
      <c r="B87" s="101"/>
      <c r="C87" s="55">
        <v>1567</v>
      </c>
      <c r="D87" s="105"/>
      <c r="E87" s="55" t="s">
        <v>251</v>
      </c>
      <c r="F87" s="55" t="s">
        <v>14</v>
      </c>
      <c r="G87" s="103"/>
      <c r="H87" s="104">
        <v>46.76</v>
      </c>
      <c r="I87" s="104">
        <f t="shared" si="1"/>
        <v>1169</v>
      </c>
      <c r="J87" s="55"/>
      <c r="K87" s="156">
        <v>25</v>
      </c>
    </row>
    <row r="88" spans="1:11" ht="15" customHeight="1" x14ac:dyDescent="0.2">
      <c r="A88" s="101">
        <v>43781</v>
      </c>
      <c r="B88" s="101"/>
      <c r="C88" s="55">
        <v>1568</v>
      </c>
      <c r="D88" s="105"/>
      <c r="E88" s="55" t="s">
        <v>252</v>
      </c>
      <c r="F88" s="55" t="s">
        <v>14</v>
      </c>
      <c r="G88" s="103"/>
      <c r="H88" s="104">
        <v>583.20000000000005</v>
      </c>
      <c r="I88" s="104">
        <f t="shared" si="1"/>
        <v>2916</v>
      </c>
      <c r="J88" s="55"/>
      <c r="K88" s="156">
        <v>5</v>
      </c>
    </row>
    <row r="89" spans="1:11" x14ac:dyDescent="0.2">
      <c r="A89" s="101">
        <v>43781</v>
      </c>
      <c r="B89" s="101"/>
      <c r="C89" s="55">
        <v>1569</v>
      </c>
      <c r="D89" s="105"/>
      <c r="E89" s="55" t="s">
        <v>260</v>
      </c>
      <c r="F89" s="55" t="s">
        <v>14</v>
      </c>
      <c r="G89" s="103"/>
      <c r="H89" s="104">
        <v>19.14</v>
      </c>
      <c r="I89" s="104">
        <f t="shared" si="1"/>
        <v>287.10000000000002</v>
      </c>
      <c r="J89" s="55"/>
      <c r="K89" s="156">
        <v>15</v>
      </c>
    </row>
    <row r="90" spans="1:11" x14ac:dyDescent="0.2">
      <c r="A90" s="101">
        <v>43781</v>
      </c>
      <c r="B90" s="101"/>
      <c r="C90" s="55">
        <v>1570</v>
      </c>
      <c r="D90" s="105">
        <v>3982</v>
      </c>
      <c r="E90" s="55" t="s">
        <v>22</v>
      </c>
      <c r="F90" s="55" t="s">
        <v>14</v>
      </c>
      <c r="G90" s="103"/>
      <c r="H90" s="104">
        <v>3215.5</v>
      </c>
      <c r="I90" s="104">
        <f t="shared" si="1"/>
        <v>35370.5</v>
      </c>
      <c r="J90" s="55"/>
      <c r="K90" s="156">
        <v>11</v>
      </c>
    </row>
    <row r="91" spans="1:11" ht="15" customHeight="1" x14ac:dyDescent="0.2">
      <c r="A91" s="101">
        <v>43781</v>
      </c>
      <c r="B91" s="101"/>
      <c r="C91" s="55">
        <v>1571</v>
      </c>
      <c r="D91" s="105"/>
      <c r="E91" s="55" t="s">
        <v>253</v>
      </c>
      <c r="F91" s="55" t="s">
        <v>14</v>
      </c>
      <c r="G91" s="103"/>
      <c r="H91" s="104">
        <v>4731.8</v>
      </c>
      <c r="I91" s="104">
        <f t="shared" si="1"/>
        <v>14195.400000000001</v>
      </c>
      <c r="J91" s="55"/>
      <c r="K91" s="156">
        <v>3</v>
      </c>
    </row>
    <row r="92" spans="1:11" ht="15" customHeight="1" x14ac:dyDescent="0.2">
      <c r="A92" s="101">
        <v>43781</v>
      </c>
      <c r="B92" s="101"/>
      <c r="C92" s="55">
        <v>1573</v>
      </c>
      <c r="D92" s="105"/>
      <c r="E92" s="55" t="s">
        <v>254</v>
      </c>
      <c r="F92" s="55" t="s">
        <v>14</v>
      </c>
      <c r="G92" s="103"/>
      <c r="H92" s="104">
        <v>130.38999999999999</v>
      </c>
      <c r="I92" s="104">
        <f t="shared" si="1"/>
        <v>130.38999999999999</v>
      </c>
      <c r="J92" s="55"/>
      <c r="K92" s="156">
        <v>1</v>
      </c>
    </row>
    <row r="93" spans="1:11" ht="15" customHeight="1" x14ac:dyDescent="0.2">
      <c r="A93" s="101">
        <v>43781</v>
      </c>
      <c r="B93" s="101"/>
      <c r="C93" s="55">
        <v>1574</v>
      </c>
      <c r="D93" s="105"/>
      <c r="E93" s="55" t="s">
        <v>255</v>
      </c>
      <c r="F93" s="55" t="s">
        <v>14</v>
      </c>
      <c r="G93" s="103"/>
      <c r="H93" s="104">
        <v>3894</v>
      </c>
      <c r="I93" s="104">
        <f t="shared" si="1"/>
        <v>38940</v>
      </c>
      <c r="J93" s="55"/>
      <c r="K93" s="156">
        <v>10</v>
      </c>
    </row>
    <row r="94" spans="1:11" ht="15" customHeight="1" x14ac:dyDescent="0.2">
      <c r="A94" s="101">
        <v>43781</v>
      </c>
      <c r="B94" s="101"/>
      <c r="C94" s="55">
        <v>1575</v>
      </c>
      <c r="D94" s="105">
        <v>5982</v>
      </c>
      <c r="E94" s="55" t="s">
        <v>77</v>
      </c>
      <c r="F94" s="55" t="s">
        <v>14</v>
      </c>
      <c r="G94" s="103"/>
      <c r="H94" s="104">
        <v>3.37</v>
      </c>
      <c r="I94" s="104">
        <f t="shared" si="1"/>
        <v>10110</v>
      </c>
      <c r="J94" s="55"/>
      <c r="K94" s="156">
        <v>3000</v>
      </c>
    </row>
    <row r="95" spans="1:11" ht="14.25" customHeight="1" x14ac:dyDescent="0.2">
      <c r="A95" s="101">
        <v>43781</v>
      </c>
      <c r="B95" s="101"/>
      <c r="C95" s="55">
        <v>1576</v>
      </c>
      <c r="D95" s="105">
        <v>9643</v>
      </c>
      <c r="E95" s="55" t="s">
        <v>256</v>
      </c>
      <c r="F95" s="55" t="s">
        <v>14</v>
      </c>
      <c r="G95" s="103"/>
      <c r="H95" s="104">
        <v>290</v>
      </c>
      <c r="I95" s="104">
        <f t="shared" si="1"/>
        <v>870</v>
      </c>
      <c r="J95" s="55"/>
      <c r="K95" s="156">
        <v>3</v>
      </c>
    </row>
    <row r="96" spans="1:11" ht="15" customHeight="1" x14ac:dyDescent="0.2">
      <c r="A96" s="101">
        <v>43781</v>
      </c>
      <c r="B96" s="101"/>
      <c r="C96" s="55">
        <v>1577</v>
      </c>
      <c r="D96" s="105"/>
      <c r="E96" s="55" t="s">
        <v>257</v>
      </c>
      <c r="F96" s="55" t="s">
        <v>14</v>
      </c>
      <c r="G96" s="103"/>
      <c r="H96" s="104">
        <v>2950</v>
      </c>
      <c r="I96" s="104">
        <f t="shared" si="1"/>
        <v>5900</v>
      </c>
      <c r="J96" s="55"/>
      <c r="K96" s="156">
        <v>2</v>
      </c>
    </row>
    <row r="97" spans="1:11" ht="15" customHeight="1" x14ac:dyDescent="0.2">
      <c r="A97" s="101">
        <v>43781</v>
      </c>
      <c r="B97" s="101"/>
      <c r="C97" s="55">
        <v>1579</v>
      </c>
      <c r="D97" s="105">
        <v>2427</v>
      </c>
      <c r="E97" s="55" t="s">
        <v>116</v>
      </c>
      <c r="F97" s="55" t="s">
        <v>40</v>
      </c>
      <c r="G97" s="103"/>
      <c r="H97" s="104">
        <v>400</v>
      </c>
      <c r="I97" s="104">
        <f t="shared" si="1"/>
        <v>1600</v>
      </c>
      <c r="J97" s="55"/>
      <c r="K97" s="156">
        <v>4</v>
      </c>
    </row>
    <row r="98" spans="1:11" ht="15" customHeight="1" x14ac:dyDescent="0.2">
      <c r="A98" s="101">
        <v>43781</v>
      </c>
      <c r="B98" s="101"/>
      <c r="C98" s="55">
        <v>1581</v>
      </c>
      <c r="D98" s="105"/>
      <c r="E98" s="55" t="s">
        <v>261</v>
      </c>
      <c r="F98" s="55" t="s">
        <v>14</v>
      </c>
      <c r="G98" s="103"/>
      <c r="H98" s="104">
        <v>130.29</v>
      </c>
      <c r="I98" s="104">
        <f t="shared" si="1"/>
        <v>390.87</v>
      </c>
      <c r="J98" s="55"/>
      <c r="K98" s="156">
        <v>3</v>
      </c>
    </row>
    <row r="99" spans="1:11" ht="15" customHeight="1" x14ac:dyDescent="0.2">
      <c r="A99" s="101">
        <v>43781</v>
      </c>
      <c r="B99" s="101"/>
      <c r="C99" s="55">
        <v>1582</v>
      </c>
      <c r="D99" s="105"/>
      <c r="E99" s="55" t="s">
        <v>262</v>
      </c>
      <c r="F99" s="55" t="s">
        <v>14</v>
      </c>
      <c r="G99" s="103"/>
      <c r="H99" s="104">
        <v>25.32</v>
      </c>
      <c r="I99" s="104">
        <f t="shared" si="1"/>
        <v>101.28</v>
      </c>
      <c r="J99" s="55"/>
      <c r="K99" s="156">
        <v>4</v>
      </c>
    </row>
    <row r="100" spans="1:11" ht="15" customHeight="1" x14ac:dyDescent="0.2">
      <c r="A100" s="101">
        <v>43781</v>
      </c>
      <c r="B100" s="101"/>
      <c r="C100" s="55">
        <v>1583</v>
      </c>
      <c r="D100" s="105"/>
      <c r="E100" s="55" t="s">
        <v>263</v>
      </c>
      <c r="F100" s="55" t="s">
        <v>14</v>
      </c>
      <c r="G100" s="103"/>
      <c r="H100" s="104">
        <v>57.72</v>
      </c>
      <c r="I100" s="104">
        <f t="shared" si="1"/>
        <v>230.88</v>
      </c>
      <c r="J100" s="55"/>
      <c r="K100" s="156">
        <v>4</v>
      </c>
    </row>
    <row r="101" spans="1:11" ht="15" customHeight="1" x14ac:dyDescent="0.2">
      <c r="A101" s="101">
        <v>43781</v>
      </c>
      <c r="B101" s="101"/>
      <c r="C101" s="55">
        <v>1584</v>
      </c>
      <c r="D101" s="105"/>
      <c r="E101" s="55" t="s">
        <v>264</v>
      </c>
      <c r="F101" s="55" t="s">
        <v>14</v>
      </c>
      <c r="G101" s="103"/>
      <c r="H101" s="104">
        <v>276.14999999999998</v>
      </c>
      <c r="I101" s="104">
        <f t="shared" si="1"/>
        <v>1104.5999999999999</v>
      </c>
      <c r="J101" s="55"/>
      <c r="K101" s="156">
        <v>4</v>
      </c>
    </row>
    <row r="102" spans="1:11" ht="15" customHeight="1" x14ac:dyDescent="0.2">
      <c r="A102" s="101">
        <v>43781</v>
      </c>
      <c r="B102" s="101"/>
      <c r="C102" s="55">
        <v>1585</v>
      </c>
      <c r="D102" s="105"/>
      <c r="E102" s="55" t="s">
        <v>265</v>
      </c>
      <c r="F102" s="55" t="s">
        <v>14</v>
      </c>
      <c r="G102" s="103"/>
      <c r="H102" s="104">
        <v>24.3</v>
      </c>
      <c r="I102" s="104">
        <f t="shared" si="1"/>
        <v>72.900000000000006</v>
      </c>
      <c r="J102" s="55"/>
      <c r="K102" s="156">
        <v>3</v>
      </c>
    </row>
    <row r="103" spans="1:11" ht="15" customHeight="1" x14ac:dyDescent="0.2">
      <c r="A103" s="101">
        <v>43781</v>
      </c>
      <c r="B103" s="101"/>
      <c r="C103" s="55">
        <v>1586</v>
      </c>
      <c r="D103" s="105"/>
      <c r="E103" s="55" t="s">
        <v>261</v>
      </c>
      <c r="F103" s="55" t="s">
        <v>14</v>
      </c>
      <c r="G103" s="103"/>
      <c r="H103" s="104">
        <v>130.29</v>
      </c>
      <c r="I103" s="104">
        <f t="shared" si="1"/>
        <v>260.58</v>
      </c>
      <c r="J103" s="55"/>
      <c r="K103" s="156">
        <v>2</v>
      </c>
    </row>
    <row r="104" spans="1:11" ht="15" customHeight="1" x14ac:dyDescent="0.2">
      <c r="A104" s="101">
        <v>43781</v>
      </c>
      <c r="B104" s="101"/>
      <c r="C104" s="55">
        <v>1587</v>
      </c>
      <c r="D104" s="105"/>
      <c r="E104" s="55" t="s">
        <v>266</v>
      </c>
      <c r="F104" s="55" t="s">
        <v>14</v>
      </c>
      <c r="G104" s="103"/>
      <c r="H104" s="104">
        <v>88.16</v>
      </c>
      <c r="I104" s="104">
        <f t="shared" si="1"/>
        <v>881.59999999999991</v>
      </c>
      <c r="J104" s="55"/>
      <c r="K104" s="156">
        <v>10</v>
      </c>
    </row>
    <row r="105" spans="1:11" ht="15" customHeight="1" x14ac:dyDescent="0.2">
      <c r="A105" s="101">
        <v>43781</v>
      </c>
      <c r="B105" s="101"/>
      <c r="C105" s="55">
        <v>1588</v>
      </c>
      <c r="D105" s="105"/>
      <c r="E105" s="55" t="s">
        <v>267</v>
      </c>
      <c r="F105" s="55" t="s">
        <v>14</v>
      </c>
      <c r="G105" s="103"/>
      <c r="H105" s="104">
        <v>40.17</v>
      </c>
      <c r="I105" s="104">
        <f t="shared" si="1"/>
        <v>401.70000000000005</v>
      </c>
      <c r="J105" s="55"/>
      <c r="K105" s="156">
        <v>10</v>
      </c>
    </row>
    <row r="106" spans="1:11" ht="15" customHeight="1" x14ac:dyDescent="0.2">
      <c r="A106" s="101">
        <v>43781</v>
      </c>
      <c r="B106" s="101"/>
      <c r="C106" s="55">
        <v>1589</v>
      </c>
      <c r="D106" s="105"/>
      <c r="E106" s="55" t="s">
        <v>268</v>
      </c>
      <c r="F106" s="55" t="s">
        <v>14</v>
      </c>
      <c r="G106" s="103"/>
      <c r="H106" s="104">
        <v>2247.9</v>
      </c>
      <c r="I106" s="104">
        <f t="shared" si="1"/>
        <v>29222.7</v>
      </c>
      <c r="J106" s="55"/>
      <c r="K106" s="156">
        <v>13</v>
      </c>
    </row>
    <row r="107" spans="1:11" ht="15" customHeight="1" x14ac:dyDescent="0.2">
      <c r="A107" s="101">
        <v>43781</v>
      </c>
      <c r="B107" s="101"/>
      <c r="C107" s="55">
        <v>1590</v>
      </c>
      <c r="D107" s="105"/>
      <c r="E107" s="55" t="s">
        <v>334</v>
      </c>
      <c r="F107" s="55" t="s">
        <v>14</v>
      </c>
      <c r="G107" s="103"/>
      <c r="H107" s="104">
        <v>31.84</v>
      </c>
      <c r="I107" s="104">
        <f t="shared" si="1"/>
        <v>159.19999999999999</v>
      </c>
      <c r="J107" s="55"/>
      <c r="K107" s="156">
        <v>5</v>
      </c>
    </row>
    <row r="108" spans="1:11" ht="15" customHeight="1" x14ac:dyDescent="0.2">
      <c r="A108" s="101">
        <v>43781</v>
      </c>
      <c r="B108" s="101"/>
      <c r="C108" s="55">
        <v>1591</v>
      </c>
      <c r="D108" s="105"/>
      <c r="E108" s="55" t="s">
        <v>269</v>
      </c>
      <c r="F108" s="55" t="s">
        <v>14</v>
      </c>
      <c r="G108" s="103"/>
      <c r="H108" s="104">
        <v>1331.48</v>
      </c>
      <c r="I108" s="104">
        <f t="shared" si="1"/>
        <v>10651.84</v>
      </c>
      <c r="J108" s="55"/>
      <c r="K108" s="156">
        <v>8</v>
      </c>
    </row>
    <row r="109" spans="1:11" ht="15" customHeight="1" x14ac:dyDescent="0.2">
      <c r="A109" s="101">
        <v>43781</v>
      </c>
      <c r="B109" s="101"/>
      <c r="C109" s="55">
        <v>1592</v>
      </c>
      <c r="D109" s="105">
        <v>2773</v>
      </c>
      <c r="E109" s="55" t="s">
        <v>159</v>
      </c>
      <c r="F109" s="55" t="s">
        <v>14</v>
      </c>
      <c r="G109" s="103"/>
      <c r="H109" s="104">
        <v>875.56</v>
      </c>
      <c r="I109" s="104">
        <f t="shared" si="1"/>
        <v>2626.68</v>
      </c>
      <c r="J109" s="55"/>
      <c r="K109" s="156">
        <v>3</v>
      </c>
    </row>
    <row r="110" spans="1:11" ht="15" customHeight="1" x14ac:dyDescent="0.2">
      <c r="A110" s="101">
        <v>43781</v>
      </c>
      <c r="B110" s="101"/>
      <c r="C110" s="55">
        <v>1593</v>
      </c>
      <c r="D110" s="105" t="s">
        <v>222</v>
      </c>
      <c r="E110" s="55" t="s">
        <v>27</v>
      </c>
      <c r="F110" s="55" t="s">
        <v>14</v>
      </c>
      <c r="G110" s="103"/>
      <c r="H110" s="104">
        <v>23.13</v>
      </c>
      <c r="I110" s="104">
        <f t="shared" si="1"/>
        <v>6939</v>
      </c>
      <c r="J110" s="55"/>
      <c r="K110" s="156">
        <v>300</v>
      </c>
    </row>
    <row r="111" spans="1:11" ht="15" customHeight="1" x14ac:dyDescent="0.2">
      <c r="A111" s="101">
        <v>43781</v>
      </c>
      <c r="B111" s="101"/>
      <c r="C111" s="55">
        <v>1594</v>
      </c>
      <c r="D111" s="105">
        <v>1439</v>
      </c>
      <c r="E111" s="55" t="s">
        <v>26</v>
      </c>
      <c r="F111" s="55" t="s">
        <v>14</v>
      </c>
      <c r="G111" s="103"/>
      <c r="H111" s="104">
        <v>23</v>
      </c>
      <c r="I111" s="104">
        <f t="shared" si="1"/>
        <v>598</v>
      </c>
      <c r="J111" s="55"/>
      <c r="K111" s="156">
        <v>26</v>
      </c>
    </row>
    <row r="112" spans="1:11" ht="15" customHeight="1" x14ac:dyDescent="0.2">
      <c r="A112" s="101">
        <v>43781</v>
      </c>
      <c r="B112" s="101"/>
      <c r="C112" s="55">
        <v>1595</v>
      </c>
      <c r="D112" s="105">
        <v>2548</v>
      </c>
      <c r="E112" s="55" t="s">
        <v>85</v>
      </c>
      <c r="F112" s="55" t="s">
        <v>14</v>
      </c>
      <c r="G112" s="103"/>
      <c r="H112" s="104">
        <v>16.52</v>
      </c>
      <c r="I112" s="104">
        <f t="shared" si="1"/>
        <v>1420.72</v>
      </c>
      <c r="J112" s="55"/>
      <c r="K112" s="156">
        <v>86</v>
      </c>
    </row>
    <row r="113" spans="1:11" ht="15" customHeight="1" x14ac:dyDescent="0.2">
      <c r="A113" s="101">
        <v>43781</v>
      </c>
      <c r="B113" s="101"/>
      <c r="C113" s="55">
        <v>1596</v>
      </c>
      <c r="D113" s="105" t="s">
        <v>218</v>
      </c>
      <c r="E113" s="55" t="s">
        <v>87</v>
      </c>
      <c r="F113" s="55" t="s">
        <v>14</v>
      </c>
      <c r="G113" s="103"/>
      <c r="H113" s="104">
        <v>16.52</v>
      </c>
      <c r="I113" s="104">
        <f t="shared" si="1"/>
        <v>429.52</v>
      </c>
      <c r="J113" s="55"/>
      <c r="K113" s="156">
        <v>26</v>
      </c>
    </row>
    <row r="114" spans="1:11" ht="15" customHeight="1" x14ac:dyDescent="0.2">
      <c r="A114" s="101">
        <v>43781</v>
      </c>
      <c r="B114" s="101"/>
      <c r="C114" s="55">
        <v>1597</v>
      </c>
      <c r="D114" s="105">
        <v>2549</v>
      </c>
      <c r="E114" s="55" t="s">
        <v>86</v>
      </c>
      <c r="F114" s="55" t="s">
        <v>14</v>
      </c>
      <c r="G114" s="103"/>
      <c r="H114" s="104">
        <v>16.52</v>
      </c>
      <c r="I114" s="104">
        <f t="shared" si="1"/>
        <v>1552.8799999999999</v>
      </c>
      <c r="J114" s="55"/>
      <c r="K114" s="156">
        <v>94</v>
      </c>
    </row>
    <row r="115" spans="1:11" ht="15" customHeight="1" x14ac:dyDescent="0.2">
      <c r="A115" s="101">
        <v>43781</v>
      </c>
      <c r="B115" s="101"/>
      <c r="C115" s="55">
        <v>1598</v>
      </c>
      <c r="D115" s="105">
        <v>2702</v>
      </c>
      <c r="E115" s="55" t="s">
        <v>58</v>
      </c>
      <c r="F115" s="55" t="s">
        <v>10</v>
      </c>
      <c r="G115" s="103"/>
      <c r="H115" s="104">
        <v>35.159999999999997</v>
      </c>
      <c r="I115" s="104">
        <f t="shared" si="1"/>
        <v>4992.7199999999993</v>
      </c>
      <c r="J115" s="55"/>
      <c r="K115" s="156">
        <v>142</v>
      </c>
    </row>
    <row r="116" spans="1:11" ht="15" customHeight="1" x14ac:dyDescent="0.2">
      <c r="A116" s="101">
        <v>43781</v>
      </c>
      <c r="B116" s="101"/>
      <c r="C116" s="55">
        <v>1599</v>
      </c>
      <c r="D116" s="105">
        <v>1953</v>
      </c>
      <c r="E116" s="55" t="s">
        <v>57</v>
      </c>
      <c r="F116" s="55" t="s">
        <v>10</v>
      </c>
      <c r="G116" s="103"/>
      <c r="H116" s="104">
        <v>24.4</v>
      </c>
      <c r="I116" s="104">
        <f t="shared" si="1"/>
        <v>4489.5999999999995</v>
      </c>
      <c r="J116" s="55"/>
      <c r="K116" s="156">
        <v>184</v>
      </c>
    </row>
    <row r="117" spans="1:11" ht="15" customHeight="1" x14ac:dyDescent="0.2">
      <c r="A117" s="101">
        <v>43781</v>
      </c>
      <c r="B117" s="101"/>
      <c r="C117" s="55">
        <v>1600</v>
      </c>
      <c r="D117" s="105">
        <v>9604</v>
      </c>
      <c r="E117" s="55" t="s">
        <v>89</v>
      </c>
      <c r="F117" s="55" t="s">
        <v>14</v>
      </c>
      <c r="G117" s="103"/>
      <c r="H117" s="104">
        <v>35.4</v>
      </c>
      <c r="I117" s="104">
        <f t="shared" si="1"/>
        <v>3646.2</v>
      </c>
      <c r="J117" s="55"/>
      <c r="K117" s="156">
        <v>103</v>
      </c>
    </row>
    <row r="118" spans="1:11" x14ac:dyDescent="0.2">
      <c r="A118" s="101">
        <v>43781</v>
      </c>
      <c r="B118" s="101"/>
      <c r="C118" s="55">
        <v>1601</v>
      </c>
      <c r="D118" s="105">
        <v>2014</v>
      </c>
      <c r="E118" s="55" t="s">
        <v>50</v>
      </c>
      <c r="F118" s="55" t="s">
        <v>14</v>
      </c>
      <c r="G118" s="103"/>
      <c r="H118" s="104">
        <v>48</v>
      </c>
      <c r="I118" s="104">
        <f t="shared" si="1"/>
        <v>96</v>
      </c>
      <c r="J118" s="55"/>
      <c r="K118" s="156">
        <v>2</v>
      </c>
    </row>
    <row r="119" spans="1:11" x14ac:dyDescent="0.2">
      <c r="A119" s="101">
        <v>43781</v>
      </c>
      <c r="B119" s="101"/>
      <c r="C119" s="55">
        <v>1602</v>
      </c>
      <c r="D119" s="105">
        <v>2846</v>
      </c>
      <c r="E119" s="55" t="s">
        <v>310</v>
      </c>
      <c r="F119" s="55" t="s">
        <v>14</v>
      </c>
      <c r="G119" s="103"/>
      <c r="H119" s="104">
        <v>10.62</v>
      </c>
      <c r="I119" s="104">
        <f t="shared" si="1"/>
        <v>265.5</v>
      </c>
      <c r="J119" s="55"/>
      <c r="K119" s="156">
        <v>25</v>
      </c>
    </row>
    <row r="120" spans="1:11" x14ac:dyDescent="0.2">
      <c r="A120" s="101">
        <v>43781</v>
      </c>
      <c r="B120" s="101"/>
      <c r="C120" s="55">
        <v>1603</v>
      </c>
      <c r="D120" s="105">
        <v>9623</v>
      </c>
      <c r="E120" s="55" t="s">
        <v>125</v>
      </c>
      <c r="F120" s="55" t="s">
        <v>81</v>
      </c>
      <c r="G120" s="103"/>
      <c r="H120" s="104">
        <v>29</v>
      </c>
      <c r="I120" s="104">
        <f t="shared" si="1"/>
        <v>1218</v>
      </c>
      <c r="J120" s="55"/>
      <c r="K120" s="156">
        <v>42</v>
      </c>
    </row>
    <row r="121" spans="1:11" x14ac:dyDescent="0.2">
      <c r="A121" s="101">
        <v>43781</v>
      </c>
      <c r="B121" s="101"/>
      <c r="C121" s="55">
        <v>1604</v>
      </c>
      <c r="D121" s="105">
        <v>9622</v>
      </c>
      <c r="E121" s="55" t="s">
        <v>126</v>
      </c>
      <c r="F121" s="55" t="s">
        <v>81</v>
      </c>
      <c r="G121" s="103"/>
      <c r="H121" s="104">
        <v>33</v>
      </c>
      <c r="I121" s="104">
        <f t="shared" si="1"/>
        <v>396</v>
      </c>
      <c r="J121" s="55"/>
      <c r="K121" s="156">
        <v>12</v>
      </c>
    </row>
    <row r="122" spans="1:11" x14ac:dyDescent="0.2">
      <c r="A122" s="101">
        <v>43781</v>
      </c>
      <c r="B122" s="101"/>
      <c r="C122" s="55">
        <v>1605</v>
      </c>
      <c r="D122" s="105" t="s">
        <v>214</v>
      </c>
      <c r="E122" s="55" t="s">
        <v>181</v>
      </c>
      <c r="F122" s="55" t="s">
        <v>14</v>
      </c>
      <c r="G122" s="103"/>
      <c r="H122" s="104">
        <v>21.24</v>
      </c>
      <c r="I122" s="104">
        <f t="shared" si="1"/>
        <v>361.08</v>
      </c>
      <c r="J122" s="55"/>
      <c r="K122" s="156">
        <v>17</v>
      </c>
    </row>
    <row r="123" spans="1:11" x14ac:dyDescent="0.2">
      <c r="A123" s="101">
        <v>43781</v>
      </c>
      <c r="B123" s="101"/>
      <c r="C123" s="55">
        <v>1606</v>
      </c>
      <c r="D123" s="105">
        <v>2550</v>
      </c>
      <c r="E123" s="55" t="s">
        <v>132</v>
      </c>
      <c r="F123" s="55" t="s">
        <v>81</v>
      </c>
      <c r="G123" s="103"/>
      <c r="H123" s="104">
        <v>92.04</v>
      </c>
      <c r="I123" s="104">
        <f t="shared" si="1"/>
        <v>368.16</v>
      </c>
      <c r="J123" s="55"/>
      <c r="K123" s="156">
        <v>4</v>
      </c>
    </row>
    <row r="124" spans="1:11" x14ac:dyDescent="0.2">
      <c r="A124" s="101">
        <v>43781</v>
      </c>
      <c r="B124" s="101"/>
      <c r="C124" s="55">
        <v>1607</v>
      </c>
      <c r="D124" s="105">
        <v>9609</v>
      </c>
      <c r="E124" s="55" t="s">
        <v>184</v>
      </c>
      <c r="F124" s="55" t="s">
        <v>81</v>
      </c>
      <c r="G124" s="103"/>
      <c r="H124" s="104">
        <v>64.900000000000006</v>
      </c>
      <c r="I124" s="104">
        <f t="shared" si="1"/>
        <v>194.70000000000002</v>
      </c>
      <c r="J124" s="55"/>
      <c r="K124" s="156">
        <v>3</v>
      </c>
    </row>
    <row r="125" spans="1:11" x14ac:dyDescent="0.2">
      <c r="A125" s="101">
        <v>43781</v>
      </c>
      <c r="B125" s="101"/>
      <c r="C125" s="55">
        <v>1608</v>
      </c>
      <c r="D125" s="105">
        <v>6914</v>
      </c>
      <c r="E125" s="55" t="s">
        <v>166</v>
      </c>
      <c r="F125" s="55" t="s">
        <v>14</v>
      </c>
      <c r="G125" s="103"/>
      <c r="H125" s="104">
        <v>23.6</v>
      </c>
      <c r="I125" s="104">
        <f t="shared" si="1"/>
        <v>4342.4000000000005</v>
      </c>
      <c r="J125" s="55"/>
      <c r="K125" s="156">
        <v>184</v>
      </c>
    </row>
    <row r="126" spans="1:11" x14ac:dyDescent="0.2">
      <c r="A126" s="101">
        <v>43781</v>
      </c>
      <c r="B126" s="101"/>
      <c r="C126" s="55">
        <v>1609</v>
      </c>
      <c r="D126" s="105">
        <v>6572</v>
      </c>
      <c r="E126" s="55" t="s">
        <v>124</v>
      </c>
      <c r="F126" s="55" t="s">
        <v>14</v>
      </c>
      <c r="G126" s="103"/>
      <c r="H126" s="104">
        <v>109.4</v>
      </c>
      <c r="I126" s="104">
        <f t="shared" si="1"/>
        <v>1094</v>
      </c>
      <c r="J126" s="55"/>
      <c r="K126" s="156">
        <v>10</v>
      </c>
    </row>
    <row r="127" spans="1:11" x14ac:dyDescent="0.2">
      <c r="A127" s="101">
        <v>43781</v>
      </c>
      <c r="B127" s="101"/>
      <c r="C127" s="55">
        <v>1610</v>
      </c>
      <c r="D127" s="105">
        <v>3770</v>
      </c>
      <c r="E127" s="55" t="s">
        <v>30</v>
      </c>
      <c r="F127" s="55" t="s">
        <v>10</v>
      </c>
      <c r="G127" s="103"/>
      <c r="H127" s="104">
        <v>105.02</v>
      </c>
      <c r="I127" s="104">
        <f t="shared" si="1"/>
        <v>1365.26</v>
      </c>
      <c r="J127" s="55"/>
      <c r="K127" s="156">
        <v>13</v>
      </c>
    </row>
    <row r="128" spans="1:11" x14ac:dyDescent="0.2">
      <c r="A128" s="101">
        <v>43781</v>
      </c>
      <c r="B128" s="101"/>
      <c r="C128" s="55">
        <v>1611</v>
      </c>
      <c r="D128" s="105">
        <v>9606</v>
      </c>
      <c r="E128" s="55" t="s">
        <v>90</v>
      </c>
      <c r="F128" s="55" t="s">
        <v>14</v>
      </c>
      <c r="G128" s="103"/>
      <c r="H128" s="104">
        <v>2.2599999999999998</v>
      </c>
      <c r="I128" s="104">
        <f t="shared" si="1"/>
        <v>27.119999999999997</v>
      </c>
      <c r="J128" s="55"/>
      <c r="K128" s="156">
        <v>12</v>
      </c>
    </row>
    <row r="129" spans="1:11" x14ac:dyDescent="0.2">
      <c r="A129" s="101">
        <v>43781</v>
      </c>
      <c r="B129" s="101"/>
      <c r="C129" s="55">
        <v>1612</v>
      </c>
      <c r="D129" s="105">
        <v>9620</v>
      </c>
      <c r="E129" s="55" t="s">
        <v>91</v>
      </c>
      <c r="F129" s="55" t="s">
        <v>14</v>
      </c>
      <c r="G129" s="103"/>
      <c r="H129" s="104">
        <v>19.11</v>
      </c>
      <c r="I129" s="104">
        <f t="shared" si="1"/>
        <v>477.75</v>
      </c>
      <c r="J129" s="55"/>
      <c r="K129" s="156">
        <v>25</v>
      </c>
    </row>
    <row r="130" spans="1:11" x14ac:dyDescent="0.2">
      <c r="A130" s="101">
        <v>43781</v>
      </c>
      <c r="B130" s="101"/>
      <c r="C130" s="55">
        <v>1613</v>
      </c>
      <c r="D130" s="105">
        <v>4420</v>
      </c>
      <c r="E130" s="55" t="s">
        <v>183</v>
      </c>
      <c r="F130" s="55" t="s">
        <v>14</v>
      </c>
      <c r="G130" s="103"/>
      <c r="H130" s="104">
        <v>767</v>
      </c>
      <c r="I130" s="104">
        <f t="shared" si="1"/>
        <v>1534</v>
      </c>
      <c r="J130" s="55"/>
      <c r="K130" s="156">
        <v>2</v>
      </c>
    </row>
    <row r="131" spans="1:11" x14ac:dyDescent="0.2">
      <c r="A131" s="101">
        <v>43781</v>
      </c>
      <c r="B131" s="101"/>
      <c r="C131" s="55">
        <v>1614</v>
      </c>
      <c r="D131" s="105">
        <v>3767</v>
      </c>
      <c r="E131" s="55" t="s">
        <v>129</v>
      </c>
      <c r="F131" s="55" t="s">
        <v>14</v>
      </c>
      <c r="G131" s="103"/>
      <c r="H131" s="104">
        <v>5.08</v>
      </c>
      <c r="I131" s="104">
        <f t="shared" si="1"/>
        <v>731.52</v>
      </c>
      <c r="J131" s="55"/>
      <c r="K131" s="156">
        <v>144</v>
      </c>
    </row>
    <row r="132" spans="1:11" x14ac:dyDescent="0.2">
      <c r="A132" s="101">
        <v>43781</v>
      </c>
      <c r="B132" s="101"/>
      <c r="C132" s="55">
        <v>1615</v>
      </c>
      <c r="D132" s="105">
        <v>1610</v>
      </c>
      <c r="E132" s="55" t="s">
        <v>131</v>
      </c>
      <c r="F132" s="55" t="s">
        <v>14</v>
      </c>
      <c r="G132" s="103"/>
      <c r="H132" s="104">
        <v>3.98</v>
      </c>
      <c r="I132" s="104">
        <f t="shared" si="1"/>
        <v>1918.36</v>
      </c>
      <c r="J132" s="55"/>
      <c r="K132" s="156">
        <v>482</v>
      </c>
    </row>
    <row r="133" spans="1:11" x14ac:dyDescent="0.2">
      <c r="A133" s="101">
        <v>43781</v>
      </c>
      <c r="B133" s="101"/>
      <c r="C133" s="55">
        <v>1616</v>
      </c>
      <c r="D133" s="105">
        <v>1334</v>
      </c>
      <c r="E133" s="55" t="s">
        <v>31</v>
      </c>
      <c r="F133" s="55" t="s">
        <v>14</v>
      </c>
      <c r="G133" s="103"/>
      <c r="H133" s="104">
        <v>3.33</v>
      </c>
      <c r="I133" s="104">
        <f t="shared" si="1"/>
        <v>1038.96</v>
      </c>
      <c r="J133" s="55"/>
      <c r="K133" s="156">
        <v>312</v>
      </c>
    </row>
    <row r="134" spans="1:11" x14ac:dyDescent="0.2">
      <c r="A134" s="101">
        <v>43781</v>
      </c>
      <c r="B134" s="101"/>
      <c r="C134" s="55">
        <v>1617</v>
      </c>
      <c r="D134" s="105">
        <v>3768</v>
      </c>
      <c r="E134" s="55" t="s">
        <v>134</v>
      </c>
      <c r="F134" s="55" t="s">
        <v>14</v>
      </c>
      <c r="G134" s="103"/>
      <c r="H134" s="104">
        <v>5.08</v>
      </c>
      <c r="I134" s="104">
        <f t="shared" si="1"/>
        <v>121.92</v>
      </c>
      <c r="J134" s="55"/>
      <c r="K134" s="156">
        <v>24</v>
      </c>
    </row>
    <row r="135" spans="1:11" x14ac:dyDescent="0.2">
      <c r="A135" s="101">
        <v>43781</v>
      </c>
      <c r="B135" s="101"/>
      <c r="C135" s="55">
        <v>1618</v>
      </c>
      <c r="D135" s="105">
        <v>9605</v>
      </c>
      <c r="E135" s="55" t="s">
        <v>88</v>
      </c>
      <c r="F135" s="55" t="s">
        <v>14</v>
      </c>
      <c r="G135" s="103"/>
      <c r="H135" s="104">
        <v>106.11</v>
      </c>
      <c r="I135" s="104">
        <f t="shared" ref="I135:I198" si="2">K135*H135</f>
        <v>1909.98</v>
      </c>
      <c r="J135" s="55"/>
      <c r="K135" s="156">
        <v>18</v>
      </c>
    </row>
    <row r="136" spans="1:11" x14ac:dyDescent="0.2">
      <c r="A136" s="101">
        <v>43781</v>
      </c>
      <c r="B136" s="101"/>
      <c r="C136" s="55">
        <v>1619</v>
      </c>
      <c r="D136" s="105">
        <v>4316</v>
      </c>
      <c r="E136" s="55" t="s">
        <v>141</v>
      </c>
      <c r="F136" s="55" t="s">
        <v>14</v>
      </c>
      <c r="G136" s="103"/>
      <c r="H136" s="104">
        <v>1622.5</v>
      </c>
      <c r="I136" s="104">
        <f t="shared" si="2"/>
        <v>4867.5</v>
      </c>
      <c r="J136" s="55"/>
      <c r="K136" s="156">
        <v>3</v>
      </c>
    </row>
    <row r="137" spans="1:11" x14ac:dyDescent="0.2">
      <c r="A137" s="101">
        <v>43781</v>
      </c>
      <c r="B137" s="101"/>
      <c r="C137" s="55">
        <v>1621</v>
      </c>
      <c r="D137" s="105">
        <v>1608</v>
      </c>
      <c r="E137" s="55" t="s">
        <v>135</v>
      </c>
      <c r="F137" s="55" t="s">
        <v>14</v>
      </c>
      <c r="G137" s="103"/>
      <c r="H137" s="104">
        <v>2088.6</v>
      </c>
      <c r="I137" s="104">
        <f t="shared" si="2"/>
        <v>16708.8</v>
      </c>
      <c r="J137" s="55"/>
      <c r="K137" s="156">
        <v>8</v>
      </c>
    </row>
    <row r="138" spans="1:11" x14ac:dyDescent="0.2">
      <c r="A138" s="101">
        <v>43781</v>
      </c>
      <c r="B138" s="101"/>
      <c r="C138" s="55">
        <v>1622</v>
      </c>
      <c r="D138" s="105"/>
      <c r="E138" s="55" t="s">
        <v>272</v>
      </c>
      <c r="F138" s="55" t="s">
        <v>14</v>
      </c>
      <c r="G138" s="103"/>
      <c r="H138" s="104">
        <v>28.81</v>
      </c>
      <c r="I138" s="104">
        <f t="shared" si="2"/>
        <v>230.48</v>
      </c>
      <c r="J138" s="55"/>
      <c r="K138" s="156">
        <v>8</v>
      </c>
    </row>
    <row r="139" spans="1:11" x14ac:dyDescent="0.2">
      <c r="A139" s="101">
        <v>43781</v>
      </c>
      <c r="B139" s="101"/>
      <c r="C139" s="55">
        <v>1623</v>
      </c>
      <c r="D139" s="105"/>
      <c r="E139" s="55" t="s">
        <v>269</v>
      </c>
      <c r="F139" s="55" t="s">
        <v>14</v>
      </c>
      <c r="G139" s="103"/>
      <c r="H139" s="104">
        <v>1331.48</v>
      </c>
      <c r="I139" s="104">
        <f t="shared" si="2"/>
        <v>1331.48</v>
      </c>
      <c r="J139" s="55"/>
      <c r="K139" s="156">
        <v>1</v>
      </c>
    </row>
    <row r="140" spans="1:11" x14ac:dyDescent="0.2">
      <c r="A140" s="101">
        <v>43781</v>
      </c>
      <c r="B140" s="101"/>
      <c r="C140" s="55">
        <v>1624</v>
      </c>
      <c r="D140" s="105"/>
      <c r="E140" s="55" t="s">
        <v>273</v>
      </c>
      <c r="F140" s="55" t="s">
        <v>14</v>
      </c>
      <c r="G140" s="103"/>
      <c r="H140" s="104">
        <v>0.62</v>
      </c>
      <c r="I140" s="104">
        <f t="shared" si="2"/>
        <v>62</v>
      </c>
      <c r="J140" s="55"/>
      <c r="K140" s="156">
        <v>100</v>
      </c>
    </row>
    <row r="141" spans="1:11" x14ac:dyDescent="0.2">
      <c r="A141" s="101">
        <v>43781</v>
      </c>
      <c r="B141" s="101"/>
      <c r="C141" s="55">
        <v>1625</v>
      </c>
      <c r="D141" s="105"/>
      <c r="E141" s="55" t="s">
        <v>274</v>
      </c>
      <c r="F141" s="55" t="s">
        <v>14</v>
      </c>
      <c r="G141" s="103"/>
      <c r="H141" s="104">
        <v>1427.8</v>
      </c>
      <c r="I141" s="104">
        <f t="shared" si="2"/>
        <v>1427.8</v>
      </c>
      <c r="J141" s="55"/>
      <c r="K141" s="156">
        <v>1</v>
      </c>
    </row>
    <row r="142" spans="1:11" x14ac:dyDescent="0.2">
      <c r="A142" s="101">
        <v>43781</v>
      </c>
      <c r="B142" s="101"/>
      <c r="C142" s="55">
        <v>1626</v>
      </c>
      <c r="D142" s="105"/>
      <c r="E142" s="55" t="s">
        <v>275</v>
      </c>
      <c r="F142" s="55" t="s">
        <v>45</v>
      </c>
      <c r="G142" s="103"/>
      <c r="H142" s="104">
        <v>2525.1999999999998</v>
      </c>
      <c r="I142" s="104">
        <f t="shared" si="2"/>
        <v>252519.99999999997</v>
      </c>
      <c r="J142" s="150"/>
      <c r="K142" s="156">
        <v>100</v>
      </c>
    </row>
    <row r="143" spans="1:11" x14ac:dyDescent="0.2">
      <c r="A143" s="101">
        <v>43781</v>
      </c>
      <c r="B143" s="101"/>
      <c r="C143" s="55">
        <v>1627</v>
      </c>
      <c r="D143" s="105"/>
      <c r="E143" s="55" t="s">
        <v>276</v>
      </c>
      <c r="F143" s="55" t="s">
        <v>14</v>
      </c>
      <c r="G143" s="103"/>
      <c r="H143" s="104">
        <v>1.04</v>
      </c>
      <c r="I143" s="104">
        <f t="shared" si="2"/>
        <v>104</v>
      </c>
      <c r="J143" s="150"/>
      <c r="K143" s="156">
        <v>100</v>
      </c>
    </row>
    <row r="144" spans="1:11" x14ac:dyDescent="0.2">
      <c r="A144" s="101">
        <v>43781</v>
      </c>
      <c r="B144" s="101"/>
      <c r="C144" s="55">
        <v>1628</v>
      </c>
      <c r="D144" s="105">
        <v>2403</v>
      </c>
      <c r="E144" s="55" t="s">
        <v>47</v>
      </c>
      <c r="F144" s="55" t="s">
        <v>14</v>
      </c>
      <c r="G144" s="103"/>
      <c r="H144" s="104">
        <v>16.52</v>
      </c>
      <c r="I144" s="104">
        <f t="shared" si="2"/>
        <v>2114.56</v>
      </c>
      <c r="J144" s="150"/>
      <c r="K144" s="156">
        <v>128</v>
      </c>
    </row>
    <row r="145" spans="1:11" x14ac:dyDescent="0.2">
      <c r="A145" s="101">
        <v>43781</v>
      </c>
      <c r="B145" s="101"/>
      <c r="C145" s="55">
        <v>1629</v>
      </c>
      <c r="D145" s="105"/>
      <c r="E145" s="55" t="s">
        <v>341</v>
      </c>
      <c r="F145" s="55" t="s">
        <v>14</v>
      </c>
      <c r="G145" s="55"/>
      <c r="H145" s="104">
        <v>722.75</v>
      </c>
      <c r="I145" s="104">
        <f t="shared" si="2"/>
        <v>1445.5</v>
      </c>
      <c r="J145" s="150"/>
      <c r="K145" s="156">
        <v>2</v>
      </c>
    </row>
    <row r="146" spans="1:11" x14ac:dyDescent="0.2">
      <c r="A146" s="101">
        <v>43781</v>
      </c>
      <c r="B146" s="101"/>
      <c r="C146" s="55">
        <v>1630</v>
      </c>
      <c r="D146" s="105"/>
      <c r="E146" s="55" t="s">
        <v>278</v>
      </c>
      <c r="F146" s="55" t="s">
        <v>14</v>
      </c>
      <c r="G146" s="55"/>
      <c r="H146" s="104">
        <v>57.77</v>
      </c>
      <c r="I146" s="104">
        <f t="shared" si="2"/>
        <v>346.62</v>
      </c>
      <c r="J146" s="150"/>
      <c r="K146" s="156">
        <v>6</v>
      </c>
    </row>
    <row r="147" spans="1:11" x14ac:dyDescent="0.2">
      <c r="A147" s="101">
        <v>43781</v>
      </c>
      <c r="B147" s="101"/>
      <c r="C147" s="55">
        <v>1631</v>
      </c>
      <c r="D147" s="105"/>
      <c r="E147" s="55" t="s">
        <v>267</v>
      </c>
      <c r="F147" s="55" t="s">
        <v>14</v>
      </c>
      <c r="G147" s="55"/>
      <c r="H147" s="104">
        <v>86.36</v>
      </c>
      <c r="I147" s="104">
        <f t="shared" si="2"/>
        <v>690.88</v>
      </c>
      <c r="J147" s="151"/>
      <c r="K147" s="156">
        <v>8</v>
      </c>
    </row>
    <row r="148" spans="1:11" x14ac:dyDescent="0.2">
      <c r="A148" s="101">
        <v>43781</v>
      </c>
      <c r="B148" s="101"/>
      <c r="C148" s="55">
        <v>1632</v>
      </c>
      <c r="D148" s="105"/>
      <c r="E148" s="55" t="s">
        <v>279</v>
      </c>
      <c r="F148" s="55" t="s">
        <v>14</v>
      </c>
      <c r="G148" s="55"/>
      <c r="H148" s="104">
        <v>716.85</v>
      </c>
      <c r="I148" s="104">
        <f t="shared" si="2"/>
        <v>4301.1000000000004</v>
      </c>
      <c r="J148" s="150"/>
      <c r="K148" s="156">
        <v>6</v>
      </c>
    </row>
    <row r="149" spans="1:11" x14ac:dyDescent="0.2">
      <c r="A149" s="101">
        <v>43781</v>
      </c>
      <c r="B149" s="101"/>
      <c r="C149" s="55">
        <v>1633</v>
      </c>
      <c r="D149" s="105">
        <v>3823</v>
      </c>
      <c r="E149" s="55" t="s">
        <v>136</v>
      </c>
      <c r="F149" s="55" t="s">
        <v>14</v>
      </c>
      <c r="G149" s="55"/>
      <c r="H149" s="104">
        <v>12.98</v>
      </c>
      <c r="I149" s="104">
        <f t="shared" si="2"/>
        <v>2310.44</v>
      </c>
      <c r="J149" s="150"/>
      <c r="K149" s="156">
        <v>178</v>
      </c>
    </row>
    <row r="150" spans="1:11" x14ac:dyDescent="0.2">
      <c r="A150" s="101">
        <v>43781</v>
      </c>
      <c r="B150" s="101"/>
      <c r="C150" s="55">
        <v>1634</v>
      </c>
      <c r="D150" s="105" t="s">
        <v>220</v>
      </c>
      <c r="E150" s="55" t="s">
        <v>106</v>
      </c>
      <c r="F150" s="55" t="s">
        <v>14</v>
      </c>
      <c r="G150" s="55"/>
      <c r="H150" s="104">
        <v>716.63</v>
      </c>
      <c r="I150" s="104">
        <f t="shared" si="2"/>
        <v>72379.63</v>
      </c>
      <c r="J150" s="150"/>
      <c r="K150" s="156">
        <v>101</v>
      </c>
    </row>
    <row r="151" spans="1:11" x14ac:dyDescent="0.2">
      <c r="A151" s="101">
        <v>43781</v>
      </c>
      <c r="B151" s="101"/>
      <c r="C151" s="55">
        <v>1635</v>
      </c>
      <c r="D151" s="105">
        <v>9619</v>
      </c>
      <c r="E151" s="55" t="s">
        <v>137</v>
      </c>
      <c r="F151" s="55" t="s">
        <v>14</v>
      </c>
      <c r="G151" s="55"/>
      <c r="H151" s="104">
        <v>3</v>
      </c>
      <c r="I151" s="104">
        <f t="shared" si="2"/>
        <v>1200</v>
      </c>
      <c r="J151" s="150"/>
      <c r="K151" s="156">
        <v>400</v>
      </c>
    </row>
    <row r="152" spans="1:11" x14ac:dyDescent="0.2">
      <c r="A152" s="101">
        <v>43781</v>
      </c>
      <c r="B152" s="101"/>
      <c r="C152" s="55">
        <v>1636</v>
      </c>
      <c r="D152" s="105"/>
      <c r="E152" s="55" t="s">
        <v>280</v>
      </c>
      <c r="F152" s="55" t="s">
        <v>14</v>
      </c>
      <c r="G152" s="55"/>
      <c r="H152" s="104">
        <v>95.49</v>
      </c>
      <c r="I152" s="104">
        <f t="shared" si="2"/>
        <v>1050.3899999999999</v>
      </c>
      <c r="J152" s="150"/>
      <c r="K152" s="156">
        <v>11</v>
      </c>
    </row>
    <row r="153" spans="1:11" x14ac:dyDescent="0.2">
      <c r="A153" s="101">
        <v>43781</v>
      </c>
      <c r="B153" s="101"/>
      <c r="C153" s="55">
        <v>1637</v>
      </c>
      <c r="D153" s="105"/>
      <c r="E153" s="55" t="s">
        <v>281</v>
      </c>
      <c r="F153" s="55" t="s">
        <v>14</v>
      </c>
      <c r="G153" s="55"/>
      <c r="H153" s="104">
        <v>508.91</v>
      </c>
      <c r="I153" s="104">
        <f t="shared" si="2"/>
        <v>1017.82</v>
      </c>
      <c r="J153" s="150"/>
      <c r="K153" s="156">
        <v>2</v>
      </c>
    </row>
    <row r="154" spans="1:11" x14ac:dyDescent="0.2">
      <c r="A154" s="101">
        <v>43781</v>
      </c>
      <c r="B154" s="101"/>
      <c r="C154" s="55">
        <v>1638</v>
      </c>
      <c r="D154" s="105"/>
      <c r="E154" s="55" t="s">
        <v>282</v>
      </c>
      <c r="F154" s="55" t="s">
        <v>14</v>
      </c>
      <c r="G154" s="55"/>
      <c r="H154" s="104">
        <v>175.87</v>
      </c>
      <c r="I154" s="104">
        <f t="shared" si="2"/>
        <v>703.48</v>
      </c>
      <c r="J154" s="150"/>
      <c r="K154" s="156">
        <v>4</v>
      </c>
    </row>
    <row r="155" spans="1:11" x14ac:dyDescent="0.2">
      <c r="A155" s="101">
        <v>43781</v>
      </c>
      <c r="B155" s="101"/>
      <c r="C155" s="55">
        <v>1639</v>
      </c>
      <c r="D155" s="105">
        <v>5194</v>
      </c>
      <c r="E155" s="55" t="s">
        <v>66</v>
      </c>
      <c r="F155" s="55" t="s">
        <v>10</v>
      </c>
      <c r="G155" s="55"/>
      <c r="H155" s="104">
        <v>2714</v>
      </c>
      <c r="I155" s="104">
        <f t="shared" si="2"/>
        <v>29854</v>
      </c>
      <c r="J155" s="150"/>
      <c r="K155" s="156">
        <v>11</v>
      </c>
    </row>
    <row r="156" spans="1:11" x14ac:dyDescent="0.2">
      <c r="A156" s="101">
        <v>43781</v>
      </c>
      <c r="B156" s="101"/>
      <c r="C156" s="55">
        <v>1640</v>
      </c>
      <c r="D156" s="105" t="s">
        <v>219</v>
      </c>
      <c r="E156" s="55" t="s">
        <v>283</v>
      </c>
      <c r="F156" s="55" t="s">
        <v>14</v>
      </c>
      <c r="G156" s="55"/>
      <c r="H156" s="104">
        <v>716.63</v>
      </c>
      <c r="I156" s="104">
        <f t="shared" si="2"/>
        <v>613435.28</v>
      </c>
      <c r="J156" s="150"/>
      <c r="K156" s="156">
        <v>856</v>
      </c>
    </row>
    <row r="157" spans="1:11" ht="11.25" customHeight="1" x14ac:dyDescent="0.2">
      <c r="A157" s="101">
        <v>43781</v>
      </c>
      <c r="B157" s="101"/>
      <c r="C157" s="55">
        <v>1641</v>
      </c>
      <c r="D157" s="105">
        <v>2887</v>
      </c>
      <c r="E157" s="55" t="s">
        <v>109</v>
      </c>
      <c r="F157" s="55" t="s">
        <v>14</v>
      </c>
      <c r="G157" s="55"/>
      <c r="H157" s="104">
        <v>691.2</v>
      </c>
      <c r="I157" s="104">
        <f t="shared" si="2"/>
        <v>12441.6</v>
      </c>
      <c r="J157" s="150"/>
      <c r="K157" s="156">
        <v>18</v>
      </c>
    </row>
    <row r="158" spans="1:11" x14ac:dyDescent="0.2">
      <c r="A158" s="101">
        <v>43781</v>
      </c>
      <c r="B158" s="101"/>
      <c r="C158" s="55">
        <v>1645</v>
      </c>
      <c r="D158" s="105">
        <v>3453</v>
      </c>
      <c r="E158" s="55" t="s">
        <v>335</v>
      </c>
      <c r="F158" s="55" t="s">
        <v>14</v>
      </c>
      <c r="G158" s="103"/>
      <c r="H158" s="104">
        <v>691.2</v>
      </c>
      <c r="I158" s="104">
        <f t="shared" si="2"/>
        <v>124416.00000000001</v>
      </c>
      <c r="J158" s="150"/>
      <c r="K158" s="156">
        <v>180</v>
      </c>
    </row>
    <row r="159" spans="1:11" x14ac:dyDescent="0.2">
      <c r="A159" s="101">
        <v>43781</v>
      </c>
      <c r="B159" s="101"/>
      <c r="C159" s="55">
        <v>1646</v>
      </c>
      <c r="D159" s="105">
        <v>3453</v>
      </c>
      <c r="E159" s="55" t="s">
        <v>336</v>
      </c>
      <c r="F159" s="55" t="s">
        <v>14</v>
      </c>
      <c r="G159" s="103"/>
      <c r="H159" s="104">
        <v>691.2</v>
      </c>
      <c r="I159" s="104">
        <f t="shared" si="2"/>
        <v>138240</v>
      </c>
      <c r="J159" s="150"/>
      <c r="K159" s="156">
        <v>200</v>
      </c>
    </row>
    <row r="160" spans="1:11" x14ac:dyDescent="0.2">
      <c r="A160" s="101">
        <v>43781</v>
      </c>
      <c r="B160" s="101"/>
      <c r="C160" s="55">
        <v>1647</v>
      </c>
      <c r="D160" s="105"/>
      <c r="E160" s="55" t="s">
        <v>287</v>
      </c>
      <c r="F160" s="55" t="s">
        <v>14</v>
      </c>
      <c r="G160" s="103"/>
      <c r="H160" s="104">
        <v>691.2</v>
      </c>
      <c r="I160" s="104">
        <f t="shared" si="2"/>
        <v>63590.400000000001</v>
      </c>
      <c r="J160" s="150"/>
      <c r="K160" s="156">
        <v>92</v>
      </c>
    </row>
    <row r="161" spans="1:11" x14ac:dyDescent="0.2">
      <c r="A161" s="101">
        <v>43781</v>
      </c>
      <c r="B161" s="101"/>
      <c r="C161" s="55">
        <v>1648</v>
      </c>
      <c r="D161" s="105"/>
      <c r="E161" s="55" t="s">
        <v>289</v>
      </c>
      <c r="F161" s="55" t="s">
        <v>14</v>
      </c>
      <c r="G161" s="103"/>
      <c r="H161" s="104">
        <v>37871.03</v>
      </c>
      <c r="I161" s="104">
        <f t="shared" si="2"/>
        <v>75742.06</v>
      </c>
      <c r="J161" s="150"/>
      <c r="K161" s="156">
        <v>2</v>
      </c>
    </row>
    <row r="162" spans="1:11" ht="15" customHeight="1" x14ac:dyDescent="0.2">
      <c r="A162" s="101">
        <v>43781</v>
      </c>
      <c r="B162" s="101"/>
      <c r="C162" s="55">
        <v>1649</v>
      </c>
      <c r="D162" s="105"/>
      <c r="E162" s="55" t="s">
        <v>288</v>
      </c>
      <c r="F162" s="55" t="s">
        <v>14</v>
      </c>
      <c r="G162" s="103"/>
      <c r="H162" s="104">
        <v>24420</v>
      </c>
      <c r="I162" s="104">
        <f t="shared" si="2"/>
        <v>24420</v>
      </c>
      <c r="J162" s="150"/>
      <c r="K162" s="156">
        <v>1</v>
      </c>
    </row>
    <row r="163" spans="1:11" x14ac:dyDescent="0.2">
      <c r="A163" s="101">
        <v>43781</v>
      </c>
      <c r="B163" s="101"/>
      <c r="C163" s="55">
        <v>1650</v>
      </c>
      <c r="D163" s="105"/>
      <c r="E163" s="55" t="s">
        <v>290</v>
      </c>
      <c r="F163" s="55" t="s">
        <v>14</v>
      </c>
      <c r="G163" s="103"/>
      <c r="H163" s="104">
        <v>1128.46</v>
      </c>
      <c r="I163" s="104">
        <f t="shared" si="2"/>
        <v>2256.92</v>
      </c>
      <c r="J163" s="150"/>
      <c r="K163" s="156">
        <v>2</v>
      </c>
    </row>
    <row r="164" spans="1:11" x14ac:dyDescent="0.2">
      <c r="A164" s="101">
        <v>43781</v>
      </c>
      <c r="B164" s="101"/>
      <c r="C164" s="55">
        <v>1651</v>
      </c>
      <c r="D164" s="105"/>
      <c r="E164" s="55" t="s">
        <v>291</v>
      </c>
      <c r="F164" s="55" t="s">
        <v>14</v>
      </c>
      <c r="G164" s="103"/>
      <c r="H164" s="104">
        <v>4803.6499999999996</v>
      </c>
      <c r="I164" s="104">
        <f t="shared" si="2"/>
        <v>14410.949999999999</v>
      </c>
      <c r="J164" s="150"/>
      <c r="K164" s="156">
        <v>3</v>
      </c>
    </row>
    <row r="165" spans="1:11" x14ac:dyDescent="0.2">
      <c r="A165" s="116">
        <v>43781</v>
      </c>
      <c r="B165" s="116"/>
      <c r="C165" s="55">
        <v>1652</v>
      </c>
      <c r="D165" s="105"/>
      <c r="E165" s="55" t="s">
        <v>292</v>
      </c>
      <c r="F165" s="55" t="s">
        <v>14</v>
      </c>
      <c r="G165" s="103"/>
      <c r="H165" s="104">
        <v>147732.68</v>
      </c>
      <c r="I165" s="104">
        <f t="shared" si="2"/>
        <v>147732.68</v>
      </c>
      <c r="J165" s="150"/>
      <c r="K165" s="156">
        <v>1</v>
      </c>
    </row>
    <row r="166" spans="1:11" x14ac:dyDescent="0.2">
      <c r="A166" s="101">
        <v>43781</v>
      </c>
      <c r="B166" s="101"/>
      <c r="C166" s="55">
        <v>1653</v>
      </c>
      <c r="D166" s="105"/>
      <c r="E166" s="55" t="s">
        <v>293</v>
      </c>
      <c r="F166" s="55" t="s">
        <v>14</v>
      </c>
      <c r="G166" s="103"/>
      <c r="H166" s="104">
        <v>35777.71</v>
      </c>
      <c r="I166" s="104">
        <f t="shared" si="2"/>
        <v>143110.84</v>
      </c>
      <c r="J166" s="150"/>
      <c r="K166" s="156">
        <v>4</v>
      </c>
    </row>
    <row r="167" spans="1:11" x14ac:dyDescent="0.2">
      <c r="A167" s="101">
        <v>43781</v>
      </c>
      <c r="B167" s="101"/>
      <c r="C167" s="55">
        <v>1654</v>
      </c>
      <c r="D167" s="105"/>
      <c r="E167" s="55" t="s">
        <v>294</v>
      </c>
      <c r="F167" s="55" t="s">
        <v>14</v>
      </c>
      <c r="G167" s="103"/>
      <c r="H167" s="104">
        <v>3638.16</v>
      </c>
      <c r="I167" s="104">
        <f t="shared" si="2"/>
        <v>3638.16</v>
      </c>
      <c r="J167" s="150"/>
      <c r="K167" s="156">
        <v>1</v>
      </c>
    </row>
    <row r="168" spans="1:11" x14ac:dyDescent="0.2">
      <c r="A168" s="101">
        <v>43781</v>
      </c>
      <c r="B168" s="101"/>
      <c r="C168" s="55">
        <v>1655</v>
      </c>
      <c r="D168" s="105"/>
      <c r="E168" s="55" t="s">
        <v>295</v>
      </c>
      <c r="F168" s="55" t="s">
        <v>14</v>
      </c>
      <c r="G168" s="103"/>
      <c r="H168" s="104">
        <v>1266.56</v>
      </c>
      <c r="I168" s="104">
        <f t="shared" si="2"/>
        <v>6332.7999999999993</v>
      </c>
      <c r="J168" s="150"/>
      <c r="K168" s="156">
        <v>5</v>
      </c>
    </row>
    <row r="169" spans="1:11" x14ac:dyDescent="0.2">
      <c r="A169" s="101">
        <v>43781</v>
      </c>
      <c r="B169" s="101"/>
      <c r="C169" s="55">
        <v>1656</v>
      </c>
      <c r="D169" s="105"/>
      <c r="E169" s="55" t="s">
        <v>296</v>
      </c>
      <c r="F169" s="55" t="s">
        <v>14</v>
      </c>
      <c r="G169" s="103"/>
      <c r="H169" s="104">
        <v>1266.56</v>
      </c>
      <c r="I169" s="104">
        <f t="shared" si="2"/>
        <v>5066.24</v>
      </c>
      <c r="J169" s="150"/>
      <c r="K169" s="156">
        <v>4</v>
      </c>
    </row>
    <row r="170" spans="1:11" x14ac:dyDescent="0.2">
      <c r="A170" s="101">
        <v>43781</v>
      </c>
      <c r="B170" s="101"/>
      <c r="C170" s="55">
        <v>1657</v>
      </c>
      <c r="D170" s="105"/>
      <c r="E170" s="55" t="s">
        <v>342</v>
      </c>
      <c r="F170" s="55" t="s">
        <v>14</v>
      </c>
      <c r="G170" s="103"/>
      <c r="H170" s="104">
        <v>4803.6499999999996</v>
      </c>
      <c r="I170" s="104">
        <f t="shared" si="2"/>
        <v>24018.25</v>
      </c>
      <c r="J170" s="150"/>
      <c r="K170" s="156">
        <v>5</v>
      </c>
    </row>
    <row r="171" spans="1:11" x14ac:dyDescent="0.2">
      <c r="A171" s="101">
        <v>43781</v>
      </c>
      <c r="B171" s="101"/>
      <c r="C171" s="55">
        <v>1658</v>
      </c>
      <c r="D171" s="105"/>
      <c r="E171" s="55" t="s">
        <v>298</v>
      </c>
      <c r="F171" s="55" t="s">
        <v>14</v>
      </c>
      <c r="G171" s="103"/>
      <c r="H171" s="104">
        <v>1266.56</v>
      </c>
      <c r="I171" s="104">
        <f t="shared" si="2"/>
        <v>1266.56</v>
      </c>
      <c r="J171" s="55"/>
      <c r="K171" s="156">
        <v>1</v>
      </c>
    </row>
    <row r="172" spans="1:11" x14ac:dyDescent="0.2">
      <c r="A172" s="101">
        <v>43781</v>
      </c>
      <c r="B172" s="101"/>
      <c r="C172" s="55">
        <v>1659</v>
      </c>
      <c r="D172" s="105"/>
      <c r="E172" s="55" t="s">
        <v>299</v>
      </c>
      <c r="F172" s="55" t="s">
        <v>14</v>
      </c>
      <c r="G172" s="103"/>
      <c r="H172" s="104">
        <v>377.6</v>
      </c>
      <c r="I172" s="104">
        <f t="shared" si="2"/>
        <v>377.6</v>
      </c>
      <c r="J172" s="55"/>
      <c r="K172" s="156">
        <v>1</v>
      </c>
    </row>
    <row r="173" spans="1:11" x14ac:dyDescent="0.2">
      <c r="A173" s="101">
        <v>43781</v>
      </c>
      <c r="B173" s="101"/>
      <c r="C173" s="55">
        <v>1660</v>
      </c>
      <c r="D173" s="105"/>
      <c r="E173" s="55" t="s">
        <v>301</v>
      </c>
      <c r="F173" s="55" t="s">
        <v>14</v>
      </c>
      <c r="G173" s="103"/>
      <c r="H173" s="104">
        <v>79.650000000000006</v>
      </c>
      <c r="I173" s="104">
        <f t="shared" si="2"/>
        <v>796.5</v>
      </c>
      <c r="J173" s="55"/>
      <c r="K173" s="156">
        <v>10</v>
      </c>
    </row>
    <row r="174" spans="1:11" x14ac:dyDescent="0.2">
      <c r="A174" s="101">
        <v>43781</v>
      </c>
      <c r="B174" s="101"/>
      <c r="C174" s="55">
        <v>1661</v>
      </c>
      <c r="D174" s="105"/>
      <c r="E174" s="55" t="s">
        <v>300</v>
      </c>
      <c r="F174" s="55" t="s">
        <v>14</v>
      </c>
      <c r="G174" s="103"/>
      <c r="H174" s="104">
        <v>277.37</v>
      </c>
      <c r="I174" s="104">
        <f t="shared" si="2"/>
        <v>554.74</v>
      </c>
      <c r="J174" s="55"/>
      <c r="K174" s="156">
        <v>2</v>
      </c>
    </row>
    <row r="175" spans="1:11" x14ac:dyDescent="0.2">
      <c r="A175" s="101">
        <v>43781</v>
      </c>
      <c r="B175" s="101"/>
      <c r="C175" s="55">
        <v>1662</v>
      </c>
      <c r="D175" s="105"/>
      <c r="E175" s="55" t="s">
        <v>302</v>
      </c>
      <c r="F175" s="55" t="s">
        <v>14</v>
      </c>
      <c r="G175" s="103"/>
      <c r="H175" s="104">
        <v>78.16</v>
      </c>
      <c r="I175" s="104">
        <f t="shared" si="2"/>
        <v>156.32</v>
      </c>
      <c r="J175" s="55"/>
      <c r="K175" s="156">
        <v>2</v>
      </c>
    </row>
    <row r="176" spans="1:11" x14ac:dyDescent="0.2">
      <c r="A176" s="101">
        <v>43781</v>
      </c>
      <c r="B176" s="101"/>
      <c r="C176" s="55">
        <v>1663</v>
      </c>
      <c r="D176" s="105"/>
      <c r="E176" s="55" t="s">
        <v>303</v>
      </c>
      <c r="F176" s="55" t="s">
        <v>14</v>
      </c>
      <c r="G176" s="103"/>
      <c r="H176" s="104">
        <v>7330.19</v>
      </c>
      <c r="I176" s="104">
        <f t="shared" si="2"/>
        <v>7330.19</v>
      </c>
      <c r="J176" s="55"/>
      <c r="K176" s="156">
        <v>1</v>
      </c>
    </row>
    <row r="177" spans="1:11" x14ac:dyDescent="0.2">
      <c r="A177" s="101">
        <v>43781</v>
      </c>
      <c r="B177" s="101"/>
      <c r="C177" s="55">
        <v>1664</v>
      </c>
      <c r="D177" s="105"/>
      <c r="E177" s="55" t="s">
        <v>304</v>
      </c>
      <c r="F177" s="55" t="s">
        <v>14</v>
      </c>
      <c r="G177" s="103"/>
      <c r="H177" s="104">
        <v>35777.71</v>
      </c>
      <c r="I177" s="104">
        <f t="shared" si="2"/>
        <v>35777.71</v>
      </c>
      <c r="J177" s="55"/>
      <c r="K177" s="156">
        <v>1</v>
      </c>
    </row>
    <row r="178" spans="1:11" x14ac:dyDescent="0.2">
      <c r="A178" s="116">
        <v>43781</v>
      </c>
      <c r="B178" s="116"/>
      <c r="C178" s="55">
        <v>1665</v>
      </c>
      <c r="D178" s="105"/>
      <c r="E178" s="55" t="s">
        <v>305</v>
      </c>
      <c r="F178" s="55" t="s">
        <v>10</v>
      </c>
      <c r="G178" s="103"/>
      <c r="H178" s="104">
        <v>7261.55</v>
      </c>
      <c r="I178" s="104">
        <f t="shared" si="2"/>
        <v>21784.65</v>
      </c>
      <c r="J178" s="55"/>
      <c r="K178" s="156">
        <v>3</v>
      </c>
    </row>
    <row r="179" spans="1:11" x14ac:dyDescent="0.2">
      <c r="A179" s="101">
        <v>43781</v>
      </c>
      <c r="B179" s="101"/>
      <c r="C179" s="55">
        <v>1666</v>
      </c>
      <c r="D179" s="105"/>
      <c r="E179" s="55" t="s">
        <v>306</v>
      </c>
      <c r="F179" s="55" t="s">
        <v>14</v>
      </c>
      <c r="G179" s="103"/>
      <c r="H179" s="104">
        <v>1478.31</v>
      </c>
      <c r="I179" s="104">
        <f t="shared" si="2"/>
        <v>1478.31</v>
      </c>
      <c r="J179" s="55"/>
      <c r="K179" s="156">
        <v>1</v>
      </c>
    </row>
    <row r="180" spans="1:11" x14ac:dyDescent="0.2">
      <c r="A180" s="101">
        <v>43781</v>
      </c>
      <c r="B180" s="101"/>
      <c r="C180" s="55">
        <v>1668</v>
      </c>
      <c r="D180" s="105"/>
      <c r="E180" s="55" t="s">
        <v>321</v>
      </c>
      <c r="F180" s="55" t="s">
        <v>14</v>
      </c>
      <c r="G180" s="103"/>
      <c r="H180" s="104">
        <v>315.44</v>
      </c>
      <c r="I180" s="104">
        <f t="shared" si="2"/>
        <v>4731.6000000000004</v>
      </c>
      <c r="J180" s="55"/>
      <c r="K180" s="156">
        <v>15</v>
      </c>
    </row>
    <row r="181" spans="1:11" x14ac:dyDescent="0.2">
      <c r="A181" s="101">
        <v>43781</v>
      </c>
      <c r="B181" s="101"/>
      <c r="C181" s="55">
        <v>1669</v>
      </c>
      <c r="D181" s="105"/>
      <c r="E181" s="55" t="s">
        <v>322</v>
      </c>
      <c r="F181" s="55" t="s">
        <v>14</v>
      </c>
      <c r="G181" s="103"/>
      <c r="H181" s="104">
        <v>342.68</v>
      </c>
      <c r="I181" s="104">
        <f t="shared" si="2"/>
        <v>5140.2</v>
      </c>
      <c r="J181" s="55"/>
      <c r="K181" s="156">
        <v>15</v>
      </c>
    </row>
    <row r="182" spans="1:11" x14ac:dyDescent="0.2">
      <c r="A182" s="101">
        <v>43781</v>
      </c>
      <c r="B182" s="101"/>
      <c r="C182" s="55">
        <v>1670</v>
      </c>
      <c r="D182" s="105"/>
      <c r="E182" s="55" t="s">
        <v>323</v>
      </c>
      <c r="F182" s="55" t="s">
        <v>14</v>
      </c>
      <c r="G182" s="103"/>
      <c r="H182" s="104">
        <v>2360</v>
      </c>
      <c r="I182" s="104">
        <f t="shared" si="2"/>
        <v>2360</v>
      </c>
      <c r="J182" s="55"/>
      <c r="K182" s="156">
        <v>1</v>
      </c>
    </row>
    <row r="183" spans="1:11" x14ac:dyDescent="0.2">
      <c r="A183" s="101">
        <v>43781</v>
      </c>
      <c r="B183" s="101"/>
      <c r="C183" s="55">
        <v>1671</v>
      </c>
      <c r="D183" s="105"/>
      <c r="E183" s="55" t="s">
        <v>324</v>
      </c>
      <c r="F183" s="55" t="s">
        <v>14</v>
      </c>
      <c r="G183" s="103"/>
      <c r="H183" s="104">
        <v>277.37</v>
      </c>
      <c r="I183" s="104">
        <f t="shared" si="2"/>
        <v>2773.7</v>
      </c>
      <c r="J183" s="55"/>
      <c r="K183" s="156">
        <v>10</v>
      </c>
    </row>
    <row r="184" spans="1:11" x14ac:dyDescent="0.2">
      <c r="A184" s="101">
        <v>43781</v>
      </c>
      <c r="B184" s="101"/>
      <c r="C184" s="55">
        <v>1672</v>
      </c>
      <c r="D184" s="105"/>
      <c r="E184" s="55" t="s">
        <v>313</v>
      </c>
      <c r="F184" s="55" t="s">
        <v>45</v>
      </c>
      <c r="G184" s="103"/>
      <c r="H184" s="104">
        <v>280</v>
      </c>
      <c r="I184" s="104">
        <f t="shared" si="2"/>
        <v>336000</v>
      </c>
      <c r="J184" s="55"/>
      <c r="K184" s="156">
        <v>1200</v>
      </c>
    </row>
    <row r="185" spans="1:11" x14ac:dyDescent="0.2">
      <c r="A185" s="101">
        <v>43781</v>
      </c>
      <c r="B185" s="101"/>
      <c r="C185" s="55">
        <v>1674</v>
      </c>
      <c r="D185" s="105"/>
      <c r="E185" s="55" t="s">
        <v>308</v>
      </c>
      <c r="F185" s="55" t="s">
        <v>14</v>
      </c>
      <c r="G185" s="103"/>
      <c r="H185" s="104">
        <v>11107.34</v>
      </c>
      <c r="I185" s="104">
        <f t="shared" si="2"/>
        <v>11107.34</v>
      </c>
      <c r="J185" s="150"/>
      <c r="K185" s="156">
        <v>1</v>
      </c>
    </row>
    <row r="186" spans="1:11" x14ac:dyDescent="0.2">
      <c r="A186" s="101">
        <v>43781</v>
      </c>
      <c r="B186" s="101"/>
      <c r="C186" s="55">
        <v>1675</v>
      </c>
      <c r="D186" s="105"/>
      <c r="E186" s="55" t="s">
        <v>309</v>
      </c>
      <c r="F186" s="55" t="s">
        <v>14</v>
      </c>
      <c r="G186" s="103"/>
      <c r="H186" s="104">
        <v>511.76</v>
      </c>
      <c r="I186" s="104">
        <f t="shared" si="2"/>
        <v>3070.56</v>
      </c>
      <c r="J186" s="150"/>
      <c r="K186" s="156">
        <v>6</v>
      </c>
    </row>
    <row r="187" spans="1:11" x14ac:dyDescent="0.2">
      <c r="A187" s="101">
        <v>43781</v>
      </c>
      <c r="B187" s="101"/>
      <c r="C187" s="55">
        <v>1676</v>
      </c>
      <c r="D187" s="105">
        <v>9624</v>
      </c>
      <c r="E187" s="55" t="s">
        <v>128</v>
      </c>
      <c r="F187" s="55" t="s">
        <v>81</v>
      </c>
      <c r="G187" s="103"/>
      <c r="H187" s="104">
        <v>380</v>
      </c>
      <c r="I187" s="104">
        <f t="shared" si="2"/>
        <v>380</v>
      </c>
      <c r="J187" s="150"/>
      <c r="K187" s="156">
        <v>1</v>
      </c>
    </row>
    <row r="188" spans="1:11" x14ac:dyDescent="0.2">
      <c r="A188" s="101">
        <v>43781</v>
      </c>
      <c r="B188" s="101"/>
      <c r="C188" s="55">
        <v>1677</v>
      </c>
      <c r="D188" s="105">
        <v>2846</v>
      </c>
      <c r="E188" s="55" t="s">
        <v>311</v>
      </c>
      <c r="F188" s="55" t="s">
        <v>14</v>
      </c>
      <c r="G188" s="103"/>
      <c r="H188" s="104">
        <v>10.62</v>
      </c>
      <c r="I188" s="104">
        <f t="shared" si="2"/>
        <v>265.5</v>
      </c>
      <c r="J188" s="150"/>
      <c r="K188" s="156">
        <v>25</v>
      </c>
    </row>
    <row r="189" spans="1:11" s="117" customFormat="1" x14ac:dyDescent="0.2">
      <c r="A189" s="101">
        <v>43781</v>
      </c>
      <c r="B189" s="101"/>
      <c r="C189" s="55">
        <v>1678</v>
      </c>
      <c r="D189" s="105">
        <v>9598</v>
      </c>
      <c r="E189" s="55" t="s">
        <v>167</v>
      </c>
      <c r="F189" s="55" t="s">
        <v>14</v>
      </c>
      <c r="G189" s="71"/>
      <c r="H189" s="104">
        <v>722.75</v>
      </c>
      <c r="I189" s="104">
        <f t="shared" si="2"/>
        <v>1445.5</v>
      </c>
      <c r="J189" s="150"/>
      <c r="K189" s="156">
        <v>2</v>
      </c>
    </row>
    <row r="190" spans="1:11" x14ac:dyDescent="0.2">
      <c r="A190" s="101">
        <v>43781</v>
      </c>
      <c r="B190" s="101"/>
      <c r="C190" s="55">
        <v>1679</v>
      </c>
      <c r="D190" s="105">
        <v>9601</v>
      </c>
      <c r="E190" s="55" t="s">
        <v>312</v>
      </c>
      <c r="F190" s="55" t="s">
        <v>14</v>
      </c>
      <c r="G190" s="103"/>
      <c r="H190" s="104">
        <v>722.75</v>
      </c>
      <c r="I190" s="104">
        <f t="shared" si="2"/>
        <v>722.75</v>
      </c>
      <c r="J190" s="150"/>
      <c r="K190" s="156">
        <v>1</v>
      </c>
    </row>
    <row r="191" spans="1:11" x14ac:dyDescent="0.2">
      <c r="A191" s="101">
        <v>43781</v>
      </c>
      <c r="B191" s="101"/>
      <c r="C191" s="55">
        <v>1680</v>
      </c>
      <c r="D191" s="105">
        <v>9599</v>
      </c>
      <c r="E191" s="55" t="s">
        <v>168</v>
      </c>
      <c r="F191" s="55" t="s">
        <v>14</v>
      </c>
      <c r="G191" s="103"/>
      <c r="H191" s="104">
        <v>722.75</v>
      </c>
      <c r="I191" s="104">
        <f t="shared" si="2"/>
        <v>722.75</v>
      </c>
      <c r="J191" s="150"/>
      <c r="K191" s="156">
        <v>1</v>
      </c>
    </row>
    <row r="192" spans="1:11" x14ac:dyDescent="0.2">
      <c r="A192" s="101">
        <v>43781</v>
      </c>
      <c r="B192" s="101"/>
      <c r="C192" s="55">
        <v>1681</v>
      </c>
      <c r="D192" s="105"/>
      <c r="E192" s="55" t="s">
        <v>107</v>
      </c>
      <c r="F192" s="55" t="s">
        <v>40</v>
      </c>
      <c r="G192" s="103"/>
      <c r="H192" s="104">
        <v>295</v>
      </c>
      <c r="I192" s="104">
        <f t="shared" si="2"/>
        <v>46020</v>
      </c>
      <c r="J192" s="150"/>
      <c r="K192" s="156">
        <v>156</v>
      </c>
    </row>
    <row r="193" spans="1:11" x14ac:dyDescent="0.2">
      <c r="A193" s="101">
        <v>43781</v>
      </c>
      <c r="B193" s="101"/>
      <c r="C193" s="55">
        <v>1682</v>
      </c>
      <c r="D193" s="105">
        <v>9642</v>
      </c>
      <c r="E193" s="55" t="s">
        <v>144</v>
      </c>
      <c r="F193" s="55" t="s">
        <v>14</v>
      </c>
      <c r="G193" s="103"/>
      <c r="H193" s="104">
        <v>2596</v>
      </c>
      <c r="I193" s="104">
        <f t="shared" si="2"/>
        <v>5192</v>
      </c>
      <c r="J193" s="150"/>
      <c r="K193" s="156">
        <v>2</v>
      </c>
    </row>
    <row r="194" spans="1:11" x14ac:dyDescent="0.2">
      <c r="A194" s="101">
        <v>43781</v>
      </c>
      <c r="B194" s="101"/>
      <c r="C194" s="55">
        <v>1683</v>
      </c>
      <c r="D194" s="105"/>
      <c r="E194" s="55" t="s">
        <v>319</v>
      </c>
      <c r="F194" s="55" t="s">
        <v>14</v>
      </c>
      <c r="G194" s="103"/>
      <c r="H194" s="104">
        <v>2088.6</v>
      </c>
      <c r="I194" s="104">
        <f t="shared" si="2"/>
        <v>8354.4</v>
      </c>
      <c r="J194" s="150"/>
      <c r="K194" s="156">
        <v>4</v>
      </c>
    </row>
    <row r="195" spans="1:11" x14ac:dyDescent="0.2">
      <c r="A195" s="101">
        <v>43781</v>
      </c>
      <c r="B195" s="101"/>
      <c r="C195" s="55">
        <v>1684</v>
      </c>
      <c r="D195" s="105"/>
      <c r="E195" s="55" t="s">
        <v>315</v>
      </c>
      <c r="F195" s="55" t="s">
        <v>14</v>
      </c>
      <c r="G195" s="103"/>
      <c r="H195" s="104">
        <v>2596</v>
      </c>
      <c r="I195" s="104">
        <f t="shared" si="2"/>
        <v>5192</v>
      </c>
      <c r="J195" s="150"/>
      <c r="K195" s="156">
        <v>2</v>
      </c>
    </row>
    <row r="196" spans="1:11" x14ac:dyDescent="0.2">
      <c r="A196" s="101">
        <v>43781</v>
      </c>
      <c r="B196" s="101"/>
      <c r="C196" s="55">
        <v>1685</v>
      </c>
      <c r="D196" s="105"/>
      <c r="E196" s="55" t="s">
        <v>316</v>
      </c>
      <c r="F196" s="55" t="s">
        <v>14</v>
      </c>
      <c r="G196" s="103"/>
      <c r="H196" s="104">
        <v>2596</v>
      </c>
      <c r="I196" s="104">
        <f t="shared" si="2"/>
        <v>5192</v>
      </c>
      <c r="J196" s="150"/>
      <c r="K196" s="156">
        <v>2</v>
      </c>
    </row>
    <row r="197" spans="1:11" x14ac:dyDescent="0.2">
      <c r="A197" s="101">
        <v>43781</v>
      </c>
      <c r="B197" s="101"/>
      <c r="C197" s="55">
        <v>1686</v>
      </c>
      <c r="D197" s="105"/>
      <c r="E197" s="55" t="s">
        <v>317</v>
      </c>
      <c r="F197" s="55" t="s">
        <v>14</v>
      </c>
      <c r="G197" s="103"/>
      <c r="H197" s="104">
        <v>2596</v>
      </c>
      <c r="I197" s="104">
        <f t="shared" si="2"/>
        <v>5192</v>
      </c>
      <c r="J197" s="150"/>
      <c r="K197" s="156">
        <v>2</v>
      </c>
    </row>
    <row r="198" spans="1:11" x14ac:dyDescent="0.2">
      <c r="A198" s="101">
        <v>43781</v>
      </c>
      <c r="B198" s="101"/>
      <c r="C198" s="55">
        <v>1466</v>
      </c>
      <c r="D198" s="105">
        <v>1203</v>
      </c>
      <c r="E198" s="55" t="s">
        <v>61</v>
      </c>
      <c r="F198" s="55" t="s">
        <v>14</v>
      </c>
      <c r="G198" s="103"/>
      <c r="H198" s="104">
        <v>129</v>
      </c>
      <c r="I198" s="104">
        <f t="shared" si="2"/>
        <v>258000</v>
      </c>
      <c r="J198" s="55"/>
      <c r="K198" s="156">
        <v>2000</v>
      </c>
    </row>
    <row r="199" spans="1:11" x14ac:dyDescent="0.2">
      <c r="A199" s="101">
        <v>43781</v>
      </c>
      <c r="B199" s="101"/>
      <c r="C199" s="55">
        <v>1520</v>
      </c>
      <c r="D199" s="55"/>
      <c r="E199" s="55" t="s">
        <v>238</v>
      </c>
      <c r="F199" s="55" t="s">
        <v>14</v>
      </c>
      <c r="G199" s="103"/>
      <c r="H199" s="104">
        <v>1499.78</v>
      </c>
      <c r="I199" s="104">
        <f t="shared" ref="I199:I217" si="3">K199*H199</f>
        <v>4499.34</v>
      </c>
      <c r="J199" s="55"/>
      <c r="K199" s="158">
        <v>3</v>
      </c>
    </row>
    <row r="200" spans="1:11" s="117" customFormat="1" x14ac:dyDescent="0.2">
      <c r="A200" s="116">
        <v>43781</v>
      </c>
      <c r="B200" s="116"/>
      <c r="C200" s="71">
        <v>1521</v>
      </c>
      <c r="D200" s="71"/>
      <c r="E200" s="71" t="s">
        <v>239</v>
      </c>
      <c r="F200" s="71" t="s">
        <v>10</v>
      </c>
      <c r="G200" s="71"/>
      <c r="H200" s="138">
        <v>377.6</v>
      </c>
      <c r="I200" s="138">
        <f t="shared" si="3"/>
        <v>1888</v>
      </c>
      <c r="J200" s="71"/>
      <c r="K200" s="157">
        <v>5</v>
      </c>
    </row>
    <row r="201" spans="1:11" x14ac:dyDescent="0.2">
      <c r="A201" s="101">
        <v>43781</v>
      </c>
      <c r="B201" s="101"/>
      <c r="C201" s="55">
        <v>1524</v>
      </c>
      <c r="D201" s="105">
        <v>4858</v>
      </c>
      <c r="E201" s="55" t="s">
        <v>356</v>
      </c>
      <c r="F201" s="55" t="s">
        <v>14</v>
      </c>
      <c r="G201" s="103"/>
      <c r="H201" s="104">
        <v>2324.6</v>
      </c>
      <c r="I201" s="104">
        <f t="shared" si="3"/>
        <v>6973.7999999999993</v>
      </c>
      <c r="J201" s="55"/>
      <c r="K201" s="156">
        <v>3</v>
      </c>
    </row>
    <row r="202" spans="1:11" x14ac:dyDescent="0.2">
      <c r="A202" s="101">
        <v>43781</v>
      </c>
      <c r="B202" s="101"/>
      <c r="C202" s="55">
        <v>1525</v>
      </c>
      <c r="D202" s="105">
        <v>4857</v>
      </c>
      <c r="E202" s="55" t="s">
        <v>46</v>
      </c>
      <c r="F202" s="55" t="s">
        <v>14</v>
      </c>
      <c r="G202" s="103"/>
      <c r="H202" s="104">
        <v>65</v>
      </c>
      <c r="I202" s="104">
        <f t="shared" si="3"/>
        <v>195</v>
      </c>
      <c r="J202" s="55"/>
      <c r="K202" s="156">
        <v>3</v>
      </c>
    </row>
    <row r="203" spans="1:11" x14ac:dyDescent="0.2">
      <c r="A203" s="101">
        <v>43781</v>
      </c>
      <c r="B203" s="101"/>
      <c r="C203" s="55">
        <v>1526</v>
      </c>
      <c r="D203" s="55">
        <v>4859</v>
      </c>
      <c r="E203" s="55" t="s">
        <v>339</v>
      </c>
      <c r="F203" s="55" t="s">
        <v>14</v>
      </c>
      <c r="G203" s="103"/>
      <c r="H203" s="104">
        <v>141.6</v>
      </c>
      <c r="I203" s="55">
        <f t="shared" si="3"/>
        <v>424.79999999999995</v>
      </c>
      <c r="J203" s="55"/>
      <c r="K203" s="158">
        <v>3</v>
      </c>
    </row>
    <row r="204" spans="1:11" x14ac:dyDescent="0.2">
      <c r="A204" s="101">
        <v>43781</v>
      </c>
      <c r="B204" s="101"/>
      <c r="C204" s="55">
        <v>1527</v>
      </c>
      <c r="D204" s="105">
        <v>9608</v>
      </c>
      <c r="E204" s="55" t="s">
        <v>49</v>
      </c>
      <c r="F204" s="55" t="s">
        <v>14</v>
      </c>
      <c r="G204" s="103"/>
      <c r="H204" s="104">
        <v>105</v>
      </c>
      <c r="I204" s="104">
        <f t="shared" si="3"/>
        <v>2940</v>
      </c>
      <c r="J204" s="55"/>
      <c r="K204" s="156">
        <v>28</v>
      </c>
    </row>
    <row r="205" spans="1:11" s="117" customFormat="1" x14ac:dyDescent="0.2">
      <c r="A205" s="116">
        <v>43781</v>
      </c>
      <c r="B205" s="116"/>
      <c r="C205" s="71">
        <v>1522</v>
      </c>
      <c r="D205" s="71"/>
      <c r="E205" s="71" t="s">
        <v>240</v>
      </c>
      <c r="F205" s="71" t="s">
        <v>14</v>
      </c>
      <c r="G205" s="71"/>
      <c r="H205" s="138">
        <v>4289.6499999999996</v>
      </c>
      <c r="I205" s="138">
        <f t="shared" si="3"/>
        <v>8579.2999999999993</v>
      </c>
      <c r="J205" s="71"/>
      <c r="K205" s="157">
        <v>2</v>
      </c>
    </row>
    <row r="206" spans="1:11" x14ac:dyDescent="0.2">
      <c r="A206" s="101">
        <v>43781</v>
      </c>
      <c r="B206" s="101"/>
      <c r="C206" s="55">
        <v>1533</v>
      </c>
      <c r="D206" s="105">
        <v>4530</v>
      </c>
      <c r="E206" s="55" t="s">
        <v>347</v>
      </c>
      <c r="F206" s="55" t="s">
        <v>14</v>
      </c>
      <c r="G206" s="103"/>
      <c r="H206" s="104">
        <v>23582.3</v>
      </c>
      <c r="I206" s="104">
        <f t="shared" si="3"/>
        <v>23582.3</v>
      </c>
      <c r="J206" s="55"/>
      <c r="K206" s="156">
        <v>1</v>
      </c>
    </row>
    <row r="207" spans="1:11" x14ac:dyDescent="0.2">
      <c r="A207" s="101">
        <v>43781</v>
      </c>
      <c r="B207" s="101"/>
      <c r="C207" s="55">
        <v>1542</v>
      </c>
      <c r="D207" s="105">
        <v>9093</v>
      </c>
      <c r="E207" s="55" t="s">
        <v>65</v>
      </c>
      <c r="F207" s="55" t="s">
        <v>14</v>
      </c>
      <c r="G207" s="103"/>
      <c r="H207" s="104">
        <v>3186</v>
      </c>
      <c r="I207" s="104">
        <f t="shared" si="3"/>
        <v>31860</v>
      </c>
      <c r="J207" s="55"/>
      <c r="K207" s="156">
        <v>10</v>
      </c>
    </row>
    <row r="208" spans="1:11" s="117" customFormat="1" x14ac:dyDescent="0.2">
      <c r="A208" s="116">
        <v>43781</v>
      </c>
      <c r="B208" s="116"/>
      <c r="C208" s="71">
        <v>1547</v>
      </c>
      <c r="D208" s="71"/>
      <c r="E208" s="71" t="s">
        <v>243</v>
      </c>
      <c r="F208" s="71" t="s">
        <v>14</v>
      </c>
      <c r="G208" s="71"/>
      <c r="H208" s="138">
        <v>9145</v>
      </c>
      <c r="I208" s="138">
        <f t="shared" si="3"/>
        <v>9145</v>
      </c>
      <c r="J208" s="71"/>
      <c r="K208" s="157">
        <v>1</v>
      </c>
    </row>
    <row r="209" spans="1:11" s="146" customFormat="1" x14ac:dyDescent="0.2">
      <c r="A209" s="142">
        <v>43781</v>
      </c>
      <c r="B209" s="142"/>
      <c r="C209" s="143">
        <v>1560</v>
      </c>
      <c r="D209" s="144">
        <v>2866</v>
      </c>
      <c r="E209" s="143" t="s">
        <v>155</v>
      </c>
      <c r="F209" s="143" t="s">
        <v>14</v>
      </c>
      <c r="G209" s="143"/>
      <c r="H209" s="145">
        <v>9735</v>
      </c>
      <c r="I209" s="145">
        <f t="shared" si="3"/>
        <v>9735</v>
      </c>
      <c r="J209" s="143"/>
      <c r="K209" s="159">
        <v>1</v>
      </c>
    </row>
    <row r="210" spans="1:11" ht="15" customHeight="1" x14ac:dyDescent="0.2">
      <c r="A210" s="101">
        <v>43781</v>
      </c>
      <c r="B210" s="101"/>
      <c r="C210" s="55">
        <v>1578</v>
      </c>
      <c r="D210" s="105"/>
      <c r="E210" s="55" t="s">
        <v>348</v>
      </c>
      <c r="F210" s="55" t="s">
        <v>14</v>
      </c>
      <c r="G210" s="103"/>
      <c r="H210" s="104">
        <v>2596</v>
      </c>
      <c r="I210" s="104">
        <f t="shared" si="3"/>
        <v>2596</v>
      </c>
      <c r="J210" s="55"/>
      <c r="K210" s="156">
        <v>1</v>
      </c>
    </row>
    <row r="211" spans="1:11" ht="15" customHeight="1" x14ac:dyDescent="0.2">
      <c r="A211" s="101">
        <v>43781</v>
      </c>
      <c r="B211" s="101"/>
      <c r="C211" s="55">
        <v>1580</v>
      </c>
      <c r="D211" s="105">
        <v>5247</v>
      </c>
      <c r="E211" s="55" t="s">
        <v>259</v>
      </c>
      <c r="F211" s="55" t="s">
        <v>14</v>
      </c>
      <c r="G211" s="103"/>
      <c r="H211" s="104">
        <v>43961.19</v>
      </c>
      <c r="I211" s="104">
        <f t="shared" si="3"/>
        <v>43961.19</v>
      </c>
      <c r="J211" s="55"/>
      <c r="K211" s="156">
        <v>1</v>
      </c>
    </row>
    <row r="212" spans="1:11" x14ac:dyDescent="0.2">
      <c r="A212" s="101">
        <v>43781</v>
      </c>
      <c r="B212" s="101"/>
      <c r="C212" s="55">
        <v>1620</v>
      </c>
      <c r="D212" s="105"/>
      <c r="E212" s="55" t="s">
        <v>271</v>
      </c>
      <c r="F212" s="55" t="s">
        <v>14</v>
      </c>
      <c r="G212" s="103"/>
      <c r="H212" s="104">
        <v>13516.78</v>
      </c>
      <c r="I212" s="104">
        <f t="shared" si="3"/>
        <v>13516.78</v>
      </c>
      <c r="J212" s="55"/>
      <c r="K212" s="156">
        <v>1</v>
      </c>
    </row>
    <row r="213" spans="1:11" ht="11.25" customHeight="1" x14ac:dyDescent="0.2">
      <c r="A213" s="101">
        <v>43781</v>
      </c>
      <c r="B213" s="101"/>
      <c r="C213" s="55">
        <v>1642</v>
      </c>
      <c r="D213" s="105"/>
      <c r="E213" s="55" t="s">
        <v>284</v>
      </c>
      <c r="F213" s="55" t="s">
        <v>14</v>
      </c>
      <c r="G213" s="103"/>
      <c r="H213" s="104">
        <v>73691</v>
      </c>
      <c r="I213" s="104">
        <f t="shared" si="3"/>
        <v>73691</v>
      </c>
      <c r="J213" s="150"/>
      <c r="K213" s="156">
        <v>1</v>
      </c>
    </row>
    <row r="214" spans="1:11" x14ac:dyDescent="0.2">
      <c r="A214" s="101">
        <v>43781</v>
      </c>
      <c r="B214" s="101"/>
      <c r="C214" s="55">
        <v>1643</v>
      </c>
      <c r="D214" s="105"/>
      <c r="E214" s="55" t="s">
        <v>285</v>
      </c>
      <c r="F214" s="55" t="s">
        <v>14</v>
      </c>
      <c r="G214" s="103"/>
      <c r="H214" s="104">
        <v>40778.44</v>
      </c>
      <c r="I214" s="104">
        <f t="shared" si="3"/>
        <v>40778.44</v>
      </c>
      <c r="J214" s="150"/>
      <c r="K214" s="156">
        <v>1</v>
      </c>
    </row>
    <row r="215" spans="1:11" x14ac:dyDescent="0.2">
      <c r="A215" s="101">
        <v>43781</v>
      </c>
      <c r="B215" s="101"/>
      <c r="C215" s="55">
        <v>1644</v>
      </c>
      <c r="D215" s="105"/>
      <c r="E215" s="55" t="s">
        <v>286</v>
      </c>
      <c r="F215" s="55" t="s">
        <v>14</v>
      </c>
      <c r="G215" s="103"/>
      <c r="H215" s="104">
        <v>127782.2</v>
      </c>
      <c r="I215" s="104">
        <f t="shared" si="3"/>
        <v>127782.2</v>
      </c>
      <c r="J215" s="150"/>
      <c r="K215" s="156">
        <v>1</v>
      </c>
    </row>
    <row r="216" spans="1:11" x14ac:dyDescent="0.2">
      <c r="A216" s="101">
        <v>43781</v>
      </c>
      <c r="B216" s="101"/>
      <c r="C216" s="55">
        <v>1667</v>
      </c>
      <c r="D216" s="105"/>
      <c r="E216" s="55" t="s">
        <v>320</v>
      </c>
      <c r="F216" s="55" t="s">
        <v>14</v>
      </c>
      <c r="G216" s="103"/>
      <c r="H216" s="104">
        <v>9156.7999999999993</v>
      </c>
      <c r="I216" s="104">
        <f t="shared" si="3"/>
        <v>18313.599999999999</v>
      </c>
      <c r="J216" s="55"/>
      <c r="K216" s="156">
        <v>2</v>
      </c>
    </row>
    <row r="217" spans="1:11" x14ac:dyDescent="0.2">
      <c r="A217" s="101">
        <v>43781</v>
      </c>
      <c r="B217" s="101"/>
      <c r="C217" s="55">
        <v>1673</v>
      </c>
      <c r="D217" s="105"/>
      <c r="E217" s="55" t="s">
        <v>307</v>
      </c>
      <c r="F217" s="55" t="s">
        <v>14</v>
      </c>
      <c r="G217" s="103"/>
      <c r="H217" s="104">
        <v>778.8</v>
      </c>
      <c r="I217" s="104">
        <f t="shared" si="3"/>
        <v>18691.199999999997</v>
      </c>
      <c r="J217" s="55"/>
      <c r="K217" s="156">
        <v>24</v>
      </c>
    </row>
    <row r="218" spans="1:11" s="117" customFormat="1" x14ac:dyDescent="0.2">
      <c r="A218" s="101"/>
      <c r="B218" s="101"/>
      <c r="C218" s="55"/>
      <c r="D218" s="105"/>
      <c r="E218" s="55"/>
      <c r="F218" s="55"/>
      <c r="G218" s="71"/>
      <c r="H218" s="104"/>
      <c r="I218" s="104"/>
      <c r="J218" s="150"/>
      <c r="K218" s="103"/>
    </row>
    <row r="219" spans="1:11" x14ac:dyDescent="0.2">
      <c r="A219" s="101"/>
      <c r="B219" s="101"/>
      <c r="C219" s="55"/>
      <c r="D219" s="105"/>
      <c r="E219" s="55"/>
      <c r="F219" s="55"/>
      <c r="G219" s="103"/>
      <c r="H219" s="104"/>
      <c r="I219" s="104"/>
      <c r="J219" s="150"/>
      <c r="K219" s="103"/>
    </row>
    <row r="220" spans="1:11" x14ac:dyDescent="0.2">
      <c r="A220" s="101"/>
      <c r="B220" s="101"/>
      <c r="C220" s="55"/>
      <c r="D220" s="105"/>
      <c r="E220" s="55"/>
      <c r="F220" s="55"/>
      <c r="G220" s="103"/>
      <c r="H220" s="104"/>
      <c r="I220" s="104"/>
      <c r="J220" s="150"/>
      <c r="K220" s="103"/>
    </row>
    <row r="221" spans="1:11" s="100" customFormat="1" x14ac:dyDescent="0.2">
      <c r="A221" s="821" t="s">
        <v>355</v>
      </c>
      <c r="B221" s="822"/>
      <c r="C221" s="822"/>
      <c r="D221" s="822"/>
      <c r="E221" s="822"/>
      <c r="F221" s="822"/>
      <c r="G221" s="822"/>
      <c r="H221" s="822"/>
      <c r="I221" s="822"/>
      <c r="J221" s="823"/>
      <c r="K221" s="152"/>
    </row>
    <row r="222" spans="1:11" s="100" customFormat="1" x14ac:dyDescent="0.2">
      <c r="A222" s="95" t="s">
        <v>1</v>
      </c>
      <c r="B222" s="95" t="s">
        <v>1</v>
      </c>
      <c r="C222" s="95" t="s">
        <v>351</v>
      </c>
      <c r="D222" s="96"/>
      <c r="E222" s="95"/>
      <c r="F222" s="95" t="s">
        <v>4</v>
      </c>
      <c r="G222" s="97" t="s">
        <v>204</v>
      </c>
      <c r="H222" s="147" t="s">
        <v>6</v>
      </c>
      <c r="I222" s="98"/>
      <c r="J222" s="148"/>
      <c r="K222" s="95"/>
    </row>
    <row r="223" spans="1:11" s="100" customFormat="1" x14ac:dyDescent="0.2">
      <c r="A223" s="95" t="s">
        <v>349</v>
      </c>
      <c r="B223" s="95" t="s">
        <v>350</v>
      </c>
      <c r="C223" s="95" t="s">
        <v>352</v>
      </c>
      <c r="D223" s="96" t="s">
        <v>171</v>
      </c>
      <c r="E223" s="95" t="s">
        <v>0</v>
      </c>
      <c r="F223" s="95" t="s">
        <v>5</v>
      </c>
      <c r="G223" s="97" t="s">
        <v>3</v>
      </c>
      <c r="H223" s="147" t="s">
        <v>7</v>
      </c>
      <c r="I223" s="98" t="s">
        <v>8</v>
      </c>
      <c r="J223" s="148"/>
      <c r="K223" s="95" t="s">
        <v>353</v>
      </c>
    </row>
    <row r="224" spans="1:11" x14ac:dyDescent="0.2">
      <c r="A224" s="55"/>
      <c r="B224" s="55"/>
      <c r="C224" s="55"/>
      <c r="D224" s="105"/>
      <c r="E224" s="55"/>
      <c r="F224" s="55"/>
      <c r="G224" s="103"/>
      <c r="H224" s="104"/>
      <c r="I224" s="104"/>
      <c r="J224" s="150"/>
      <c r="K224" s="55"/>
    </row>
    <row r="225" spans="1:11" x14ac:dyDescent="0.2">
      <c r="A225" s="101">
        <v>43781</v>
      </c>
      <c r="B225" s="101"/>
      <c r="C225" s="55">
        <v>1470</v>
      </c>
      <c r="D225" s="105">
        <v>9632</v>
      </c>
      <c r="E225" s="55" t="s">
        <v>104</v>
      </c>
      <c r="F225" s="55" t="s">
        <v>105</v>
      </c>
      <c r="G225" s="103"/>
      <c r="H225" s="104">
        <v>95.7</v>
      </c>
      <c r="I225" s="104">
        <f t="shared" ref="I225:I235" si="4">K225*H225</f>
        <v>36557.4</v>
      </c>
      <c r="J225" s="55"/>
      <c r="K225" s="103">
        <v>382</v>
      </c>
    </row>
    <row r="226" spans="1:11" x14ac:dyDescent="0.2">
      <c r="A226" s="101">
        <v>43781</v>
      </c>
      <c r="B226" s="101"/>
      <c r="C226" s="55">
        <v>1472</v>
      </c>
      <c r="D226" s="105">
        <v>9596</v>
      </c>
      <c r="E226" s="55" t="s">
        <v>100</v>
      </c>
      <c r="F226" s="55" t="s">
        <v>41</v>
      </c>
      <c r="G226" s="103"/>
      <c r="H226" s="104">
        <v>144.1</v>
      </c>
      <c r="I226" s="104">
        <f t="shared" si="4"/>
        <v>196696.5</v>
      </c>
      <c r="J226" s="55"/>
      <c r="K226" s="103">
        <v>1365</v>
      </c>
    </row>
    <row r="227" spans="1:11" x14ac:dyDescent="0.2">
      <c r="A227" s="101">
        <v>43781</v>
      </c>
      <c r="B227" s="101"/>
      <c r="C227" s="55">
        <v>1509</v>
      </c>
      <c r="D227" s="105">
        <v>9618</v>
      </c>
      <c r="E227" s="55" t="s">
        <v>326</v>
      </c>
      <c r="F227" s="55" t="s">
        <v>14</v>
      </c>
      <c r="G227" s="103"/>
      <c r="H227" s="104">
        <v>225</v>
      </c>
      <c r="I227" s="104">
        <f t="shared" si="4"/>
        <v>900</v>
      </c>
      <c r="J227" s="55"/>
      <c r="K227" s="103">
        <v>4</v>
      </c>
    </row>
    <row r="228" spans="1:11" x14ac:dyDescent="0.2">
      <c r="A228" s="101">
        <v>43781</v>
      </c>
      <c r="B228" s="101"/>
      <c r="C228" s="55">
        <v>1510</v>
      </c>
      <c r="D228" s="105">
        <v>9615</v>
      </c>
      <c r="E228" s="55" t="s">
        <v>325</v>
      </c>
      <c r="F228" s="55" t="s">
        <v>14</v>
      </c>
      <c r="G228" s="103"/>
      <c r="H228" s="104">
        <v>250</v>
      </c>
      <c r="I228" s="104">
        <f t="shared" si="4"/>
        <v>1750</v>
      </c>
      <c r="J228" s="55"/>
      <c r="K228" s="103">
        <v>7</v>
      </c>
    </row>
    <row r="229" spans="1:11" x14ac:dyDescent="0.2">
      <c r="A229" s="101">
        <v>43781</v>
      </c>
      <c r="B229" s="101"/>
      <c r="C229" s="55">
        <v>1511</v>
      </c>
      <c r="D229" s="105">
        <v>9617</v>
      </c>
      <c r="E229" s="55" t="s">
        <v>327</v>
      </c>
      <c r="F229" s="55" t="s">
        <v>14</v>
      </c>
      <c r="G229" s="103"/>
      <c r="H229" s="104">
        <v>390</v>
      </c>
      <c r="I229" s="104">
        <f t="shared" si="4"/>
        <v>7410</v>
      </c>
      <c r="J229" s="55"/>
      <c r="K229" s="103">
        <v>19</v>
      </c>
    </row>
    <row r="230" spans="1:11" x14ac:dyDescent="0.2">
      <c r="A230" s="101">
        <v>43781</v>
      </c>
      <c r="B230" s="101"/>
      <c r="C230" s="55">
        <v>1513</v>
      </c>
      <c r="D230" s="105">
        <v>9614</v>
      </c>
      <c r="E230" s="55" t="s">
        <v>328</v>
      </c>
      <c r="F230" s="55" t="s">
        <v>14</v>
      </c>
      <c r="G230" s="103"/>
      <c r="H230" s="104">
        <v>175</v>
      </c>
      <c r="I230" s="104">
        <f t="shared" si="4"/>
        <v>2975</v>
      </c>
      <c r="J230" s="55"/>
      <c r="K230" s="103">
        <v>17</v>
      </c>
    </row>
    <row r="231" spans="1:11" x14ac:dyDescent="0.2">
      <c r="A231" s="101">
        <v>43781</v>
      </c>
      <c r="B231" s="101"/>
      <c r="C231" s="55">
        <v>1514</v>
      </c>
      <c r="D231" s="105">
        <v>9610</v>
      </c>
      <c r="E231" s="55" t="s">
        <v>329</v>
      </c>
      <c r="F231" s="55" t="s">
        <v>14</v>
      </c>
      <c r="G231" s="103"/>
      <c r="H231" s="104">
        <v>426.62</v>
      </c>
      <c r="I231" s="104">
        <f t="shared" si="4"/>
        <v>5972.68</v>
      </c>
      <c r="J231" s="55"/>
      <c r="K231" s="103">
        <v>14</v>
      </c>
    </row>
    <row r="232" spans="1:11" x14ac:dyDescent="0.2">
      <c r="A232" s="101">
        <v>43781</v>
      </c>
      <c r="B232" s="101"/>
      <c r="C232" s="55">
        <v>1515</v>
      </c>
      <c r="D232" s="105">
        <v>9612</v>
      </c>
      <c r="E232" s="55" t="s">
        <v>330</v>
      </c>
      <c r="F232" s="55" t="s">
        <v>14</v>
      </c>
      <c r="G232" s="103"/>
      <c r="H232" s="104">
        <v>210</v>
      </c>
      <c r="I232" s="104">
        <f t="shared" si="4"/>
        <v>1680</v>
      </c>
      <c r="J232" s="55"/>
      <c r="K232" s="103">
        <v>8</v>
      </c>
    </row>
    <row r="233" spans="1:11" x14ac:dyDescent="0.2">
      <c r="A233" s="101">
        <v>43781</v>
      </c>
      <c r="B233" s="101"/>
      <c r="C233" s="55">
        <v>1516</v>
      </c>
      <c r="D233" s="105">
        <v>9613</v>
      </c>
      <c r="E233" s="55" t="s">
        <v>331</v>
      </c>
      <c r="F233" s="55" t="s">
        <v>14</v>
      </c>
      <c r="G233" s="103"/>
      <c r="H233" s="104">
        <v>349.99</v>
      </c>
      <c r="I233" s="104">
        <f t="shared" si="4"/>
        <v>2799.92</v>
      </c>
      <c r="J233" s="55"/>
      <c r="K233" s="103">
        <v>8</v>
      </c>
    </row>
    <row r="234" spans="1:11" x14ac:dyDescent="0.2">
      <c r="A234" s="101">
        <v>43781</v>
      </c>
      <c r="B234" s="101"/>
      <c r="C234" s="55">
        <v>1517</v>
      </c>
      <c r="D234" s="105">
        <v>9611</v>
      </c>
      <c r="E234" s="55" t="s">
        <v>332</v>
      </c>
      <c r="F234" s="55" t="s">
        <v>14</v>
      </c>
      <c r="G234" s="103"/>
      <c r="H234" s="104">
        <v>426.62</v>
      </c>
      <c r="I234" s="104">
        <f t="shared" si="4"/>
        <v>2133.1</v>
      </c>
      <c r="J234" s="55"/>
      <c r="K234" s="103">
        <v>5</v>
      </c>
    </row>
    <row r="235" spans="1:11" x14ac:dyDescent="0.2">
      <c r="A235" s="101">
        <v>43781</v>
      </c>
      <c r="B235" s="101"/>
      <c r="C235" s="55">
        <v>1687</v>
      </c>
      <c r="D235" s="105">
        <v>9616</v>
      </c>
      <c r="E235" s="71" t="s">
        <v>333</v>
      </c>
      <c r="F235" s="55" t="s">
        <v>14</v>
      </c>
      <c r="G235" s="103"/>
      <c r="H235" s="104">
        <v>250</v>
      </c>
      <c r="I235" s="104">
        <f t="shared" si="4"/>
        <v>1750</v>
      </c>
      <c r="J235" s="150"/>
      <c r="K235" s="103">
        <v>7</v>
      </c>
    </row>
    <row r="236" spans="1:11" x14ac:dyDescent="0.2">
      <c r="A236" s="55"/>
      <c r="B236" s="55"/>
      <c r="C236" s="55"/>
      <c r="D236" s="105"/>
      <c r="E236" s="55"/>
      <c r="F236" s="55"/>
      <c r="G236" s="103"/>
      <c r="H236" s="104"/>
      <c r="I236" s="104"/>
      <c r="J236" s="150"/>
      <c r="K236" s="55"/>
    </row>
    <row r="237" spans="1:11" x14ac:dyDescent="0.2">
      <c r="C237" s="118"/>
      <c r="D237" s="107"/>
      <c r="E237" s="118"/>
      <c r="F237" s="118"/>
      <c r="G237" s="119"/>
      <c r="H237" s="122" t="s">
        <v>174</v>
      </c>
      <c r="I237" s="122"/>
    </row>
    <row r="238" spans="1:11" x14ac:dyDescent="0.2">
      <c r="C238" s="118"/>
      <c r="D238" s="107"/>
      <c r="E238" s="118"/>
      <c r="F238" s="118"/>
      <c r="G238" s="119"/>
      <c r="H238" s="120"/>
      <c r="I238" s="120"/>
    </row>
    <row r="239" spans="1:11" x14ac:dyDescent="0.2">
      <c r="C239" s="118"/>
      <c r="D239" s="107"/>
      <c r="E239" s="118"/>
      <c r="F239" s="118"/>
      <c r="G239" s="119"/>
      <c r="H239" s="120"/>
      <c r="I239" s="120"/>
    </row>
    <row r="240" spans="1:11" x14ac:dyDescent="0.2">
      <c r="C240" s="118"/>
      <c r="D240" s="107"/>
      <c r="E240" s="118"/>
      <c r="F240" s="118"/>
      <c r="G240" s="119"/>
      <c r="H240" s="120"/>
      <c r="I240" s="120"/>
    </row>
    <row r="241" spans="1:10" x14ac:dyDescent="0.2">
      <c r="A241" s="100" t="s">
        <v>175</v>
      </c>
      <c r="B241" s="100"/>
      <c r="C241" s="118"/>
      <c r="D241" s="107"/>
      <c r="E241" s="118"/>
      <c r="F241" s="118"/>
      <c r="G241" s="119"/>
      <c r="H241" s="120"/>
      <c r="I241" s="120"/>
      <c r="J241" s="113"/>
    </row>
    <row r="242" spans="1:10" x14ac:dyDescent="0.2">
      <c r="A242" s="89" t="s">
        <v>177</v>
      </c>
      <c r="C242" s="118"/>
      <c r="D242" s="107"/>
      <c r="E242" s="118"/>
      <c r="F242" s="118"/>
      <c r="G242" s="119"/>
      <c r="H242" s="120"/>
      <c r="I242" s="120"/>
      <c r="J242" s="113"/>
    </row>
    <row r="243" spans="1:10" x14ac:dyDescent="0.2">
      <c r="C243" s="118"/>
      <c r="D243" s="107"/>
      <c r="E243" s="118"/>
      <c r="F243" s="124" t="s">
        <v>343</v>
      </c>
      <c r="G243" s="124"/>
      <c r="H243" s="120"/>
      <c r="I243" s="120"/>
      <c r="J243" s="113"/>
    </row>
    <row r="244" spans="1:10" x14ac:dyDescent="0.2">
      <c r="C244" s="118"/>
      <c r="D244" s="107"/>
      <c r="E244" s="118"/>
      <c r="F244" s="126" t="s">
        <v>357</v>
      </c>
      <c r="G244" s="115"/>
      <c r="I244" s="120"/>
      <c r="J244" s="113"/>
    </row>
    <row r="245" spans="1:10" x14ac:dyDescent="0.2">
      <c r="C245" s="118"/>
      <c r="D245" s="107"/>
      <c r="E245" s="118"/>
      <c r="F245" s="115"/>
      <c r="G245" s="115"/>
      <c r="I245" s="120"/>
      <c r="J245" s="113"/>
    </row>
    <row r="246" spans="1:10" x14ac:dyDescent="0.2">
      <c r="F246" s="115"/>
      <c r="G246" s="115"/>
      <c r="I246" s="89"/>
      <c r="J246" s="113"/>
    </row>
    <row r="247" spans="1:10" x14ac:dyDescent="0.2">
      <c r="F247" s="126"/>
      <c r="G247" s="115"/>
      <c r="I247" s="89"/>
      <c r="J247" s="113"/>
    </row>
    <row r="248" spans="1:10" x14ac:dyDescent="0.2">
      <c r="F248" s="126"/>
      <c r="G248" s="115"/>
      <c r="I248" s="89"/>
    </row>
    <row r="249" spans="1:10" x14ac:dyDescent="0.2">
      <c r="F249" s="126"/>
      <c r="G249" s="115"/>
      <c r="I249" s="89"/>
    </row>
    <row r="250" spans="1:10" x14ac:dyDescent="0.2">
      <c r="F250" s="153"/>
      <c r="G250" s="132"/>
      <c r="H250" s="132"/>
      <c r="I250" s="89"/>
      <c r="J250" s="89"/>
    </row>
    <row r="251" spans="1:10" x14ac:dyDescent="0.2">
      <c r="C251" s="100"/>
      <c r="F251" s="154" t="s">
        <v>176</v>
      </c>
      <c r="G251" s="135"/>
      <c r="H251" s="132"/>
      <c r="I251" s="89"/>
      <c r="J251" s="89"/>
    </row>
    <row r="252" spans="1:10" x14ac:dyDescent="0.2">
      <c r="I252" s="89"/>
      <c r="J252" s="89"/>
    </row>
    <row r="253" spans="1:10" x14ac:dyDescent="0.2">
      <c r="F253" s="126"/>
      <c r="G253" s="115"/>
      <c r="I253" s="89"/>
      <c r="J253" s="89"/>
    </row>
    <row r="254" spans="1:10" x14ac:dyDescent="0.2">
      <c r="D254" s="89"/>
      <c r="F254" s="126"/>
      <c r="G254" s="115"/>
      <c r="I254" s="89"/>
      <c r="J254" s="89"/>
    </row>
    <row r="255" spans="1:10" x14ac:dyDescent="0.2">
      <c r="D255" s="89"/>
      <c r="F255" s="126"/>
      <c r="G255" s="115"/>
      <c r="I255" s="89"/>
      <c r="J255" s="89"/>
    </row>
    <row r="256" spans="1:10" x14ac:dyDescent="0.2">
      <c r="D256" s="89"/>
      <c r="F256" s="126"/>
      <c r="G256" s="115"/>
      <c r="I256" s="89"/>
      <c r="J256" s="89"/>
    </row>
  </sheetData>
  <mergeCells count="4">
    <mergeCell ref="A1:J1"/>
    <mergeCell ref="A221:J221"/>
    <mergeCell ref="A3:K3"/>
    <mergeCell ref="A2:K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8"/>
  <sheetViews>
    <sheetView workbookViewId="0">
      <selection activeCell="E4" sqref="E1:E1048576"/>
    </sheetView>
  </sheetViews>
  <sheetFormatPr baseColWidth="10" defaultRowHeight="11.25" x14ac:dyDescent="0.2"/>
  <cols>
    <col min="1" max="1" width="9.5703125" style="89" customWidth="1"/>
    <col min="2" max="2" width="11" style="89" customWidth="1"/>
    <col min="3" max="3" width="4.28515625" style="89" customWidth="1"/>
    <col min="4" max="4" width="0.140625" style="125" hidden="1" customWidth="1"/>
    <col min="5" max="5" width="32.85546875" style="89" customWidth="1"/>
    <col min="6" max="6" width="9" style="89" customWidth="1"/>
    <col min="7" max="7" width="8" style="126" hidden="1" customWidth="1"/>
    <col min="8" max="8" width="10" style="115" hidden="1" customWidth="1"/>
    <col min="9" max="9" width="12.5703125" style="115" customWidth="1"/>
    <col min="10" max="10" width="8" style="113" hidden="1" customWidth="1"/>
    <col min="11" max="11" width="8" style="255" customWidth="1"/>
    <col min="12" max="12" width="6.28515625" style="89" customWidth="1"/>
    <col min="13" max="13" width="6.7109375" style="89" customWidth="1"/>
    <col min="14" max="14" width="5" style="89" customWidth="1"/>
    <col min="15" max="16384" width="11.42578125" style="89"/>
  </cols>
  <sheetData>
    <row r="1" spans="1:11" s="174" customFormat="1" ht="18.75" x14ac:dyDescent="0.3">
      <c r="A1" s="825" t="s">
        <v>364</v>
      </c>
      <c r="B1" s="825"/>
      <c r="C1" s="825"/>
      <c r="D1" s="825"/>
      <c r="E1" s="825"/>
      <c r="F1" s="825"/>
      <c r="G1" s="825"/>
      <c r="H1" s="825"/>
      <c r="I1" s="825"/>
      <c r="J1" s="825"/>
      <c r="K1" s="252"/>
    </row>
    <row r="2" spans="1:11" s="168" customFormat="1" ht="15" x14ac:dyDescent="0.25">
      <c r="A2" s="826" t="s">
        <v>54</v>
      </c>
      <c r="B2" s="826"/>
      <c r="C2" s="826"/>
      <c r="D2" s="826"/>
      <c r="E2" s="826"/>
      <c r="F2" s="826"/>
      <c r="G2" s="826"/>
      <c r="H2" s="826"/>
      <c r="I2" s="826"/>
      <c r="J2" s="826"/>
      <c r="K2" s="253"/>
    </row>
    <row r="3" spans="1:11" s="100" customFormat="1" x14ac:dyDescent="0.2">
      <c r="A3" s="824" t="s">
        <v>389</v>
      </c>
      <c r="B3" s="824"/>
      <c r="C3" s="824"/>
      <c r="D3" s="824"/>
      <c r="E3" s="824"/>
      <c r="F3" s="824"/>
      <c r="G3" s="824"/>
      <c r="H3" s="824"/>
      <c r="I3" s="824"/>
      <c r="J3" s="824"/>
      <c r="K3" s="254"/>
    </row>
    <row r="4" spans="1:11" x14ac:dyDescent="0.2">
      <c r="A4" s="90"/>
      <c r="B4" s="90"/>
      <c r="C4" s="90"/>
      <c r="D4" s="91"/>
      <c r="E4" s="90" t="s">
        <v>395</v>
      </c>
      <c r="F4" s="90"/>
      <c r="G4" s="92"/>
      <c r="H4" s="93"/>
      <c r="I4" s="90"/>
    </row>
    <row r="5" spans="1:11" s="100" customFormat="1" x14ac:dyDescent="0.2">
      <c r="A5" s="95" t="s">
        <v>1</v>
      </c>
      <c r="B5" s="95" t="s">
        <v>1</v>
      </c>
      <c r="C5" s="95" t="s">
        <v>351</v>
      </c>
      <c r="D5" s="96"/>
      <c r="E5" s="95"/>
      <c r="F5" s="95" t="s">
        <v>4</v>
      </c>
      <c r="G5" s="97" t="s">
        <v>204</v>
      </c>
      <c r="H5" s="98" t="s">
        <v>6</v>
      </c>
      <c r="I5" s="98"/>
      <c r="J5" s="256"/>
      <c r="K5" s="257"/>
    </row>
    <row r="6" spans="1:11" s="100" customFormat="1" x14ac:dyDescent="0.2">
      <c r="A6" s="95" t="s">
        <v>349</v>
      </c>
      <c r="B6" s="95" t="s">
        <v>350</v>
      </c>
      <c r="C6" s="95" t="s">
        <v>352</v>
      </c>
      <c r="D6" s="96" t="s">
        <v>171</v>
      </c>
      <c r="E6" s="95" t="s">
        <v>0</v>
      </c>
      <c r="F6" s="95" t="s">
        <v>5</v>
      </c>
      <c r="G6" s="97" t="s">
        <v>3</v>
      </c>
      <c r="H6" s="98" t="s">
        <v>7</v>
      </c>
      <c r="I6" s="98" t="s">
        <v>8</v>
      </c>
      <c r="J6" s="256"/>
      <c r="K6" s="257" t="s">
        <v>353</v>
      </c>
    </row>
    <row r="7" spans="1:11" s="100" customFormat="1" x14ac:dyDescent="0.2">
      <c r="A7" s="101"/>
      <c r="B7" s="101"/>
      <c r="C7" s="55"/>
      <c r="D7" s="105"/>
      <c r="E7" s="55"/>
      <c r="F7" s="55"/>
      <c r="G7" s="103"/>
      <c r="H7" s="104"/>
      <c r="I7" s="104"/>
      <c r="J7" s="256"/>
      <c r="K7" s="257"/>
    </row>
    <row r="8" spans="1:11" s="100" customFormat="1" x14ac:dyDescent="0.2">
      <c r="A8" s="101">
        <v>43714</v>
      </c>
      <c r="B8" s="101">
        <v>43714</v>
      </c>
      <c r="C8" s="55">
        <v>1457</v>
      </c>
      <c r="D8" s="105" t="s">
        <v>221</v>
      </c>
      <c r="E8" s="55" t="s">
        <v>9</v>
      </c>
      <c r="F8" s="55" t="s">
        <v>37</v>
      </c>
      <c r="G8" s="95"/>
      <c r="H8" s="104">
        <v>223</v>
      </c>
      <c r="I8" s="104">
        <f t="shared" ref="I8:I69" si="0">K8*H8</f>
        <v>191780</v>
      </c>
      <c r="J8" s="256"/>
      <c r="K8" s="258">
        <v>860</v>
      </c>
    </row>
    <row r="9" spans="1:11" s="100" customFormat="1" x14ac:dyDescent="0.2">
      <c r="A9" s="166">
        <v>2018</v>
      </c>
      <c r="B9" s="166">
        <v>2018</v>
      </c>
      <c r="C9" s="55">
        <v>1458</v>
      </c>
      <c r="D9" s="105">
        <v>5369</v>
      </c>
      <c r="E9" s="55" t="s">
        <v>12</v>
      </c>
      <c r="F9" s="55" t="s">
        <v>35</v>
      </c>
      <c r="G9" s="95"/>
      <c r="H9" s="104">
        <v>796.5</v>
      </c>
      <c r="I9" s="104">
        <f t="shared" si="0"/>
        <v>119475</v>
      </c>
      <c r="J9" s="256"/>
      <c r="K9" s="258">
        <v>150</v>
      </c>
    </row>
    <row r="10" spans="1:11" s="100" customFormat="1" x14ac:dyDescent="0.2">
      <c r="A10" s="166">
        <v>2018</v>
      </c>
      <c r="B10" s="166">
        <v>2018</v>
      </c>
      <c r="C10" s="55">
        <v>1459</v>
      </c>
      <c r="D10" s="105">
        <v>1763</v>
      </c>
      <c r="E10" s="55" t="s">
        <v>182</v>
      </c>
      <c r="F10" s="55" t="s">
        <v>14</v>
      </c>
      <c r="G10" s="95"/>
      <c r="H10" s="104">
        <v>4.07</v>
      </c>
      <c r="I10" s="104">
        <f t="shared" si="0"/>
        <v>62271.000000000007</v>
      </c>
      <c r="J10" s="256"/>
      <c r="K10" s="258">
        <v>15300</v>
      </c>
    </row>
    <row r="11" spans="1:11" s="100" customFormat="1" x14ac:dyDescent="0.2">
      <c r="A11" s="166">
        <v>2018</v>
      </c>
      <c r="B11" s="166">
        <v>2018</v>
      </c>
      <c r="C11" s="55">
        <v>1460</v>
      </c>
      <c r="D11" s="105">
        <v>9628</v>
      </c>
      <c r="E11" s="55" t="s">
        <v>225</v>
      </c>
      <c r="F11" s="55" t="s">
        <v>14</v>
      </c>
      <c r="G11" s="95"/>
      <c r="H11" s="104">
        <v>18.41</v>
      </c>
      <c r="I11" s="104">
        <f t="shared" si="0"/>
        <v>3682</v>
      </c>
      <c r="J11" s="151"/>
      <c r="K11" s="258">
        <v>200</v>
      </c>
    </row>
    <row r="12" spans="1:11" x14ac:dyDescent="0.2">
      <c r="A12" s="166">
        <v>2018</v>
      </c>
      <c r="B12" s="166">
        <v>2018</v>
      </c>
      <c r="C12" s="55">
        <v>1461</v>
      </c>
      <c r="D12" s="105">
        <v>9629</v>
      </c>
      <c r="E12" s="55" t="s">
        <v>226</v>
      </c>
      <c r="F12" s="55" t="s">
        <v>14</v>
      </c>
      <c r="G12" s="103"/>
      <c r="H12" s="104">
        <v>11.33</v>
      </c>
      <c r="I12" s="104">
        <f t="shared" si="0"/>
        <v>1869.45</v>
      </c>
      <c r="J12" s="151"/>
      <c r="K12" s="258">
        <v>165</v>
      </c>
    </row>
    <row r="13" spans="1:11" x14ac:dyDescent="0.2">
      <c r="A13" s="101">
        <v>43535</v>
      </c>
      <c r="B13" s="101">
        <v>43535</v>
      </c>
      <c r="C13" s="55">
        <v>1462</v>
      </c>
      <c r="D13" s="105">
        <v>4073</v>
      </c>
      <c r="E13" s="55" t="s">
        <v>39</v>
      </c>
      <c r="F13" s="55" t="s">
        <v>14</v>
      </c>
      <c r="G13" s="103"/>
      <c r="H13" s="104">
        <v>18.309999999999999</v>
      </c>
      <c r="I13" s="104">
        <f t="shared" si="0"/>
        <v>31493.199999999997</v>
      </c>
      <c r="J13" s="151"/>
      <c r="K13" s="258">
        <v>1720</v>
      </c>
    </row>
    <row r="14" spans="1:11" x14ac:dyDescent="0.2">
      <c r="A14" s="101">
        <v>43663</v>
      </c>
      <c r="B14" s="101">
        <v>43663</v>
      </c>
      <c r="C14" s="55">
        <v>1463</v>
      </c>
      <c r="D14" s="105">
        <v>2890</v>
      </c>
      <c r="E14" s="55" t="s">
        <v>64</v>
      </c>
      <c r="F14" s="55" t="s">
        <v>34</v>
      </c>
      <c r="G14" s="103"/>
      <c r="H14" s="104">
        <v>622</v>
      </c>
      <c r="I14" s="104">
        <f t="shared" si="0"/>
        <v>49760</v>
      </c>
      <c r="J14" s="151"/>
      <c r="K14" s="258">
        <v>80</v>
      </c>
    </row>
    <row r="15" spans="1:11" x14ac:dyDescent="0.2">
      <c r="A15" s="101" t="s">
        <v>358</v>
      </c>
      <c r="B15" s="101" t="s">
        <v>358</v>
      </c>
      <c r="C15" s="55">
        <v>1464</v>
      </c>
      <c r="D15" s="105">
        <v>3133</v>
      </c>
      <c r="E15" s="55" t="s">
        <v>63</v>
      </c>
      <c r="F15" s="55" t="s">
        <v>34</v>
      </c>
      <c r="G15" s="103"/>
      <c r="H15" s="104">
        <v>578.20000000000005</v>
      </c>
      <c r="I15" s="104">
        <f t="shared" si="0"/>
        <v>40474</v>
      </c>
      <c r="J15" s="151"/>
      <c r="K15" s="258">
        <v>70</v>
      </c>
    </row>
    <row r="16" spans="1:11" x14ac:dyDescent="0.2">
      <c r="A16" s="101">
        <v>43659</v>
      </c>
      <c r="B16" s="101">
        <v>43659</v>
      </c>
      <c r="C16" s="55">
        <v>1465</v>
      </c>
      <c r="D16" s="105" t="s">
        <v>210</v>
      </c>
      <c r="E16" s="55" t="s">
        <v>19</v>
      </c>
      <c r="F16" s="55" t="s">
        <v>40</v>
      </c>
      <c r="G16" s="103"/>
      <c r="H16" s="104">
        <v>234.82</v>
      </c>
      <c r="I16" s="104">
        <f t="shared" si="0"/>
        <v>18550.78</v>
      </c>
      <c r="J16" s="151"/>
      <c r="K16" s="258">
        <v>79</v>
      </c>
    </row>
    <row r="17" spans="1:11" x14ac:dyDescent="0.2">
      <c r="A17" s="101">
        <v>43649</v>
      </c>
      <c r="B17" s="101">
        <v>43649</v>
      </c>
      <c r="C17" s="55">
        <v>1467</v>
      </c>
      <c r="D17" s="105">
        <v>3523</v>
      </c>
      <c r="E17" s="55" t="s">
        <v>165</v>
      </c>
      <c r="F17" s="55" t="s">
        <v>14</v>
      </c>
      <c r="G17" s="103"/>
      <c r="H17" s="104">
        <v>112.1</v>
      </c>
      <c r="I17" s="104">
        <f t="shared" si="0"/>
        <v>1121</v>
      </c>
      <c r="J17" s="55"/>
      <c r="K17" s="258">
        <v>10</v>
      </c>
    </row>
    <row r="18" spans="1:11" x14ac:dyDescent="0.2">
      <c r="A18" s="101">
        <v>43649</v>
      </c>
      <c r="B18" s="101">
        <v>43649</v>
      </c>
      <c r="C18" s="55">
        <v>1468</v>
      </c>
      <c r="D18" s="105">
        <v>9643</v>
      </c>
      <c r="E18" s="55" t="s">
        <v>337</v>
      </c>
      <c r="F18" s="55" t="s">
        <v>14</v>
      </c>
      <c r="G18" s="103"/>
      <c r="H18" s="104">
        <v>290</v>
      </c>
      <c r="I18" s="104">
        <f t="shared" si="0"/>
        <v>1450</v>
      </c>
      <c r="J18" s="55"/>
      <c r="K18" s="258">
        <v>5</v>
      </c>
    </row>
    <row r="19" spans="1:11" x14ac:dyDescent="0.2">
      <c r="A19" s="101">
        <v>43649</v>
      </c>
      <c r="B19" s="101">
        <v>43649</v>
      </c>
      <c r="C19" s="55">
        <v>1469</v>
      </c>
      <c r="D19" s="105">
        <v>1891</v>
      </c>
      <c r="E19" s="55" t="s">
        <v>33</v>
      </c>
      <c r="F19" s="55" t="s">
        <v>14</v>
      </c>
      <c r="G19" s="103"/>
      <c r="H19" s="104">
        <v>190.26</v>
      </c>
      <c r="I19" s="104">
        <f t="shared" si="0"/>
        <v>951.3</v>
      </c>
      <c r="J19" s="55"/>
      <c r="K19" s="258">
        <v>5</v>
      </c>
    </row>
    <row r="20" spans="1:11" x14ac:dyDescent="0.2">
      <c r="A20" s="101">
        <v>43659</v>
      </c>
      <c r="B20" s="101">
        <v>43659</v>
      </c>
      <c r="C20" s="55">
        <v>1471</v>
      </c>
      <c r="D20" s="105">
        <v>1707</v>
      </c>
      <c r="E20" s="55" t="s">
        <v>99</v>
      </c>
      <c r="F20" s="55" t="s">
        <v>40</v>
      </c>
      <c r="G20" s="103"/>
      <c r="H20" s="104">
        <v>59</v>
      </c>
      <c r="I20" s="104">
        <f t="shared" si="0"/>
        <v>5782</v>
      </c>
      <c r="J20" s="55"/>
      <c r="K20" s="258">
        <v>98</v>
      </c>
    </row>
    <row r="21" spans="1:11" x14ac:dyDescent="0.2">
      <c r="A21" s="101">
        <v>43659</v>
      </c>
      <c r="B21" s="101">
        <v>43659</v>
      </c>
      <c r="C21" s="55">
        <v>1473</v>
      </c>
      <c r="D21" s="105">
        <v>3582</v>
      </c>
      <c r="E21" s="55" t="s">
        <v>101</v>
      </c>
      <c r="F21" s="55" t="s">
        <v>40</v>
      </c>
      <c r="G21" s="103"/>
      <c r="H21" s="104">
        <v>466</v>
      </c>
      <c r="I21" s="104">
        <f t="shared" si="0"/>
        <v>1864</v>
      </c>
      <c r="J21" s="55"/>
      <c r="K21" s="258">
        <v>4</v>
      </c>
    </row>
    <row r="22" spans="1:11" x14ac:dyDescent="0.2">
      <c r="A22" s="101">
        <v>43659</v>
      </c>
      <c r="B22" s="101">
        <v>43659</v>
      </c>
      <c r="C22" s="55">
        <v>1474</v>
      </c>
      <c r="D22" s="105" t="s">
        <v>215</v>
      </c>
      <c r="E22" s="55" t="s">
        <v>102</v>
      </c>
      <c r="F22" s="55" t="s">
        <v>40</v>
      </c>
      <c r="G22" s="103"/>
      <c r="H22" s="104">
        <v>118</v>
      </c>
      <c r="I22" s="104">
        <f t="shared" si="0"/>
        <v>1062</v>
      </c>
      <c r="J22" s="55"/>
      <c r="K22" s="258">
        <v>9</v>
      </c>
    </row>
    <row r="23" spans="1:11" x14ac:dyDescent="0.2">
      <c r="A23" s="101">
        <v>43588</v>
      </c>
      <c r="B23" s="101">
        <v>43588</v>
      </c>
      <c r="C23" s="55">
        <v>1475</v>
      </c>
      <c r="D23" s="105">
        <v>2665</v>
      </c>
      <c r="E23" s="55" t="s">
        <v>23</v>
      </c>
      <c r="F23" s="55" t="s">
        <v>37</v>
      </c>
      <c r="G23" s="55"/>
      <c r="H23" s="104">
        <v>258</v>
      </c>
      <c r="I23" s="104">
        <f t="shared" si="0"/>
        <v>10320</v>
      </c>
      <c r="J23" s="55"/>
      <c r="K23" s="258">
        <v>40</v>
      </c>
    </row>
    <row r="24" spans="1:11" x14ac:dyDescent="0.2">
      <c r="A24" s="101">
        <v>43588</v>
      </c>
      <c r="B24" s="101">
        <v>43588</v>
      </c>
      <c r="C24" s="55">
        <v>1477</v>
      </c>
      <c r="D24" s="105">
        <v>1988</v>
      </c>
      <c r="E24" s="55" t="s">
        <v>161</v>
      </c>
      <c r="F24" s="55" t="s">
        <v>14</v>
      </c>
      <c r="G24" s="55"/>
      <c r="H24" s="104">
        <v>2.77</v>
      </c>
      <c r="I24" s="104">
        <f t="shared" si="0"/>
        <v>498.6</v>
      </c>
      <c r="J24" s="55"/>
      <c r="K24" s="258">
        <v>180</v>
      </c>
    </row>
    <row r="25" spans="1:11" x14ac:dyDescent="0.2">
      <c r="A25" s="101">
        <v>43658</v>
      </c>
      <c r="B25" s="101">
        <v>43658</v>
      </c>
      <c r="C25" s="55">
        <v>1478</v>
      </c>
      <c r="D25" s="105">
        <v>2353</v>
      </c>
      <c r="E25" s="55" t="s">
        <v>103</v>
      </c>
      <c r="F25" s="55" t="s">
        <v>40</v>
      </c>
      <c r="G25" s="103"/>
      <c r="H25" s="104">
        <v>82.6</v>
      </c>
      <c r="I25" s="104">
        <f t="shared" si="0"/>
        <v>13216</v>
      </c>
      <c r="J25" s="55"/>
      <c r="K25" s="258">
        <v>160</v>
      </c>
    </row>
    <row r="26" spans="1:11" x14ac:dyDescent="0.2">
      <c r="A26" s="101">
        <v>43622</v>
      </c>
      <c r="B26" s="101">
        <v>43622</v>
      </c>
      <c r="C26" s="55">
        <v>1479</v>
      </c>
      <c r="D26" s="105">
        <v>5735</v>
      </c>
      <c r="E26" s="55" t="s">
        <v>139</v>
      </c>
      <c r="F26" s="55" t="s">
        <v>14</v>
      </c>
      <c r="G26" s="55"/>
      <c r="H26" s="104">
        <v>2596</v>
      </c>
      <c r="I26" s="104">
        <f t="shared" si="0"/>
        <v>7788</v>
      </c>
      <c r="J26" s="55"/>
      <c r="K26" s="258">
        <v>3</v>
      </c>
    </row>
    <row r="27" spans="1:11" x14ac:dyDescent="0.2">
      <c r="A27" s="166">
        <v>2017</v>
      </c>
      <c r="B27" s="166">
        <v>2017</v>
      </c>
      <c r="C27" s="55">
        <v>1480</v>
      </c>
      <c r="D27" s="105">
        <v>5251</v>
      </c>
      <c r="E27" s="55" t="s">
        <v>43</v>
      </c>
      <c r="F27" s="55" t="s">
        <v>14</v>
      </c>
      <c r="G27" s="55"/>
      <c r="H27" s="104">
        <v>5240</v>
      </c>
      <c r="I27" s="104">
        <f t="shared" si="0"/>
        <v>52400</v>
      </c>
      <c r="J27" s="55"/>
      <c r="K27" s="258">
        <v>10</v>
      </c>
    </row>
    <row r="28" spans="1:11" x14ac:dyDescent="0.2">
      <c r="A28" s="101">
        <v>43622</v>
      </c>
      <c r="B28" s="101">
        <v>43622</v>
      </c>
      <c r="C28" s="55">
        <v>1481</v>
      </c>
      <c r="D28" s="105">
        <v>5733</v>
      </c>
      <c r="E28" s="55" t="s">
        <v>138</v>
      </c>
      <c r="F28" s="55" t="s">
        <v>14</v>
      </c>
      <c r="G28" s="55"/>
      <c r="H28" s="104">
        <v>1770</v>
      </c>
      <c r="I28" s="104">
        <f t="shared" si="0"/>
        <v>8850</v>
      </c>
      <c r="J28" s="55"/>
      <c r="K28" s="258">
        <v>5</v>
      </c>
    </row>
    <row r="29" spans="1:11" x14ac:dyDescent="0.2">
      <c r="A29" s="101">
        <v>43622</v>
      </c>
      <c r="B29" s="101">
        <v>43622</v>
      </c>
      <c r="C29" s="55">
        <v>1482</v>
      </c>
      <c r="D29" s="105">
        <v>5733</v>
      </c>
      <c r="E29" s="55" t="s">
        <v>227</v>
      </c>
      <c r="F29" s="55" t="s">
        <v>14</v>
      </c>
      <c r="G29" s="55"/>
      <c r="H29" s="104">
        <v>1770</v>
      </c>
      <c r="I29" s="104">
        <f t="shared" si="0"/>
        <v>12390</v>
      </c>
      <c r="J29" s="55"/>
      <c r="K29" s="258">
        <v>7</v>
      </c>
    </row>
    <row r="30" spans="1:11" x14ac:dyDescent="0.2">
      <c r="A30" s="101">
        <v>43622</v>
      </c>
      <c r="B30" s="101">
        <v>43622</v>
      </c>
      <c r="C30" s="55">
        <v>1483</v>
      </c>
      <c r="D30" s="105"/>
      <c r="E30" s="55" t="s">
        <v>228</v>
      </c>
      <c r="F30" s="55" t="s">
        <v>14</v>
      </c>
      <c r="G30" s="55"/>
      <c r="H30" s="104">
        <v>10839.48</v>
      </c>
      <c r="I30" s="104">
        <f t="shared" si="0"/>
        <v>65036.88</v>
      </c>
      <c r="J30" s="55"/>
      <c r="K30" s="258">
        <v>6</v>
      </c>
    </row>
    <row r="31" spans="1:11" x14ac:dyDescent="0.2">
      <c r="A31" s="101">
        <v>43622</v>
      </c>
      <c r="B31" s="101">
        <v>43622</v>
      </c>
      <c r="C31" s="55">
        <v>1484</v>
      </c>
      <c r="D31" s="105">
        <v>9640</v>
      </c>
      <c r="E31" s="55" t="s">
        <v>123</v>
      </c>
      <c r="F31" s="55" t="s">
        <v>14</v>
      </c>
      <c r="G31" s="55"/>
      <c r="H31" s="104">
        <v>713.9</v>
      </c>
      <c r="I31" s="104">
        <f t="shared" si="0"/>
        <v>5711.2</v>
      </c>
      <c r="J31" s="55"/>
      <c r="K31" s="258">
        <v>8</v>
      </c>
    </row>
    <row r="32" spans="1:11" x14ac:dyDescent="0.2">
      <c r="A32" s="101">
        <v>43622</v>
      </c>
      <c r="B32" s="101">
        <v>43622</v>
      </c>
      <c r="C32" s="55">
        <v>1485</v>
      </c>
      <c r="D32" s="105"/>
      <c r="E32" s="55" t="s">
        <v>229</v>
      </c>
      <c r="F32" s="55" t="s">
        <v>14</v>
      </c>
      <c r="G32" s="55"/>
      <c r="H32" s="104">
        <v>1325.52</v>
      </c>
      <c r="I32" s="104">
        <f t="shared" si="0"/>
        <v>3976.56</v>
      </c>
      <c r="J32" s="55"/>
      <c r="K32" s="258">
        <v>3</v>
      </c>
    </row>
    <row r="33" spans="1:11" x14ac:dyDescent="0.2">
      <c r="A33" s="101">
        <v>43622</v>
      </c>
      <c r="B33" s="101">
        <v>43622</v>
      </c>
      <c r="C33" s="55">
        <v>1486</v>
      </c>
      <c r="D33" s="105">
        <v>5733</v>
      </c>
      <c r="E33" s="55" t="s">
        <v>147</v>
      </c>
      <c r="F33" s="55" t="s">
        <v>14</v>
      </c>
      <c r="G33" s="55"/>
      <c r="H33" s="104">
        <v>2466.1999999999998</v>
      </c>
      <c r="I33" s="104">
        <f t="shared" si="0"/>
        <v>12331</v>
      </c>
      <c r="J33" s="55"/>
      <c r="K33" s="258">
        <v>5</v>
      </c>
    </row>
    <row r="34" spans="1:11" x14ac:dyDescent="0.2">
      <c r="A34" s="101">
        <v>43622</v>
      </c>
      <c r="B34" s="101">
        <v>43622</v>
      </c>
      <c r="C34" s="55">
        <v>1487</v>
      </c>
      <c r="D34" s="105">
        <v>5736</v>
      </c>
      <c r="E34" s="55" t="s">
        <v>149</v>
      </c>
      <c r="F34" s="55" t="s">
        <v>14</v>
      </c>
      <c r="G34" s="55"/>
      <c r="H34" s="104">
        <v>2596</v>
      </c>
      <c r="I34" s="104">
        <f t="shared" si="0"/>
        <v>7788</v>
      </c>
      <c r="J34" s="55"/>
      <c r="K34" s="258">
        <v>3</v>
      </c>
    </row>
    <row r="35" spans="1:11" x14ac:dyDescent="0.2">
      <c r="A35" s="101">
        <v>43622</v>
      </c>
      <c r="B35" s="101">
        <v>43622</v>
      </c>
      <c r="C35" s="55">
        <v>1488</v>
      </c>
      <c r="D35" s="105">
        <v>5734</v>
      </c>
      <c r="E35" s="55" t="s">
        <v>148</v>
      </c>
      <c r="F35" s="55" t="s">
        <v>14</v>
      </c>
      <c r="G35" s="55"/>
      <c r="H35" s="104">
        <v>2596</v>
      </c>
      <c r="I35" s="104">
        <f t="shared" si="0"/>
        <v>7788</v>
      </c>
      <c r="J35" s="55"/>
      <c r="K35" s="258">
        <v>3</v>
      </c>
    </row>
    <row r="36" spans="1:11" x14ac:dyDescent="0.2">
      <c r="A36" s="101">
        <v>43622</v>
      </c>
      <c r="B36" s="101">
        <v>43622</v>
      </c>
      <c r="C36" s="55">
        <v>1489</v>
      </c>
      <c r="D36" s="105">
        <v>9638</v>
      </c>
      <c r="E36" s="55" t="s">
        <v>344</v>
      </c>
      <c r="F36" s="55" t="s">
        <v>14</v>
      </c>
      <c r="G36" s="55"/>
      <c r="H36" s="104">
        <v>1427.8</v>
      </c>
      <c r="I36" s="104">
        <f t="shared" si="0"/>
        <v>11422.4</v>
      </c>
      <c r="J36" s="55"/>
      <c r="K36" s="258">
        <v>8</v>
      </c>
    </row>
    <row r="37" spans="1:11" x14ac:dyDescent="0.2">
      <c r="A37" s="101">
        <v>43663</v>
      </c>
      <c r="B37" s="101">
        <v>43663</v>
      </c>
      <c r="C37" s="55">
        <v>1490</v>
      </c>
      <c r="D37" s="105"/>
      <c r="E37" s="55" t="s">
        <v>230</v>
      </c>
      <c r="F37" s="55" t="s">
        <v>14</v>
      </c>
      <c r="G37" s="103"/>
      <c r="H37" s="104">
        <v>98.84</v>
      </c>
      <c r="I37" s="104">
        <f t="shared" si="0"/>
        <v>1383.76</v>
      </c>
      <c r="J37" s="55"/>
      <c r="K37" s="258">
        <v>14</v>
      </c>
    </row>
    <row r="38" spans="1:11" x14ac:dyDescent="0.2">
      <c r="A38" s="101">
        <v>43663</v>
      </c>
      <c r="B38" s="101">
        <v>43663</v>
      </c>
      <c r="C38" s="55">
        <v>1491</v>
      </c>
      <c r="D38" s="105"/>
      <c r="E38" s="55" t="s">
        <v>231</v>
      </c>
      <c r="F38" s="55" t="s">
        <v>14</v>
      </c>
      <c r="G38" s="103"/>
      <c r="H38" s="104">
        <v>2552.91</v>
      </c>
      <c r="I38" s="104">
        <f t="shared" si="0"/>
        <v>2552.91</v>
      </c>
      <c r="J38" s="55"/>
      <c r="K38" s="258">
        <v>1</v>
      </c>
    </row>
    <row r="39" spans="1:11" x14ac:dyDescent="0.2">
      <c r="A39" s="101">
        <v>43622</v>
      </c>
      <c r="B39" s="101">
        <v>43622</v>
      </c>
      <c r="C39" s="55">
        <v>1492</v>
      </c>
      <c r="D39" s="105">
        <v>9637</v>
      </c>
      <c r="E39" s="55" t="s">
        <v>142</v>
      </c>
      <c r="F39" s="55" t="s">
        <v>14</v>
      </c>
      <c r="G39" s="55"/>
      <c r="H39" s="104">
        <v>574.76</v>
      </c>
      <c r="I39" s="104">
        <f t="shared" si="0"/>
        <v>9196.16</v>
      </c>
      <c r="J39" s="55"/>
      <c r="K39" s="258">
        <v>16</v>
      </c>
    </row>
    <row r="40" spans="1:11" x14ac:dyDescent="0.2">
      <c r="A40" s="101">
        <v>43622</v>
      </c>
      <c r="B40" s="101">
        <v>43622</v>
      </c>
      <c r="C40" s="55">
        <v>1493</v>
      </c>
      <c r="D40" s="105">
        <v>9639</v>
      </c>
      <c r="E40" s="55" t="s">
        <v>150</v>
      </c>
      <c r="F40" s="55" t="s">
        <v>14</v>
      </c>
      <c r="G40" s="55"/>
      <c r="H40" s="104">
        <v>3556.22</v>
      </c>
      <c r="I40" s="104">
        <f t="shared" si="0"/>
        <v>17781.099999999999</v>
      </c>
      <c r="J40" s="55"/>
      <c r="K40" s="258">
        <v>5</v>
      </c>
    </row>
    <row r="41" spans="1:11" x14ac:dyDescent="0.2">
      <c r="A41" s="101">
        <v>43622</v>
      </c>
      <c r="B41" s="101">
        <v>43622</v>
      </c>
      <c r="C41" s="55">
        <v>1494</v>
      </c>
      <c r="D41" s="105">
        <v>2375</v>
      </c>
      <c r="E41" s="55" t="s">
        <v>143</v>
      </c>
      <c r="F41" s="55" t="s">
        <v>14</v>
      </c>
      <c r="G41" s="55"/>
      <c r="H41" s="104">
        <v>2950</v>
      </c>
      <c r="I41" s="104">
        <f t="shared" si="0"/>
        <v>11800</v>
      </c>
      <c r="J41" s="55"/>
      <c r="K41" s="258">
        <v>4</v>
      </c>
    </row>
    <row r="42" spans="1:11" x14ac:dyDescent="0.2">
      <c r="A42" s="101">
        <v>43622</v>
      </c>
      <c r="B42" s="101">
        <v>43622</v>
      </c>
      <c r="C42" s="55">
        <v>1495</v>
      </c>
      <c r="D42" s="105"/>
      <c r="E42" s="55" t="s">
        <v>232</v>
      </c>
      <c r="F42" s="55" t="s">
        <v>14</v>
      </c>
      <c r="G42" s="55"/>
      <c r="H42" s="104">
        <v>538.20000000000005</v>
      </c>
      <c r="I42" s="104">
        <f t="shared" si="0"/>
        <v>3767.4000000000005</v>
      </c>
      <c r="J42" s="55"/>
      <c r="K42" s="258">
        <v>7</v>
      </c>
    </row>
    <row r="43" spans="1:11" x14ac:dyDescent="0.2">
      <c r="A43" s="166">
        <v>2018</v>
      </c>
      <c r="B43" s="166">
        <v>2018</v>
      </c>
      <c r="C43" s="55">
        <v>1496</v>
      </c>
      <c r="D43" s="105" t="s">
        <v>223</v>
      </c>
      <c r="E43" s="55" t="s">
        <v>140</v>
      </c>
      <c r="F43" s="55" t="s">
        <v>10</v>
      </c>
      <c r="G43" s="103"/>
      <c r="H43" s="104">
        <v>2220</v>
      </c>
      <c r="I43" s="104">
        <f t="shared" si="0"/>
        <v>8880</v>
      </c>
      <c r="J43" s="55"/>
      <c r="K43" s="258">
        <v>4</v>
      </c>
    </row>
    <row r="44" spans="1:11" x14ac:dyDescent="0.2">
      <c r="A44" s="101">
        <v>43663</v>
      </c>
      <c r="B44" s="101">
        <v>43663</v>
      </c>
      <c r="C44" s="55">
        <v>1497</v>
      </c>
      <c r="D44" s="105"/>
      <c r="E44" s="55" t="s">
        <v>233</v>
      </c>
      <c r="F44" s="55" t="s">
        <v>14</v>
      </c>
      <c r="G44" s="103"/>
      <c r="H44" s="104">
        <v>204.19</v>
      </c>
      <c r="I44" s="104">
        <f t="shared" si="0"/>
        <v>1020.95</v>
      </c>
      <c r="J44" s="55"/>
      <c r="K44" s="258">
        <v>5</v>
      </c>
    </row>
    <row r="45" spans="1:11" x14ac:dyDescent="0.2">
      <c r="A45" s="101">
        <v>43663</v>
      </c>
      <c r="B45" s="101">
        <v>43663</v>
      </c>
      <c r="C45" s="55">
        <v>1498</v>
      </c>
      <c r="D45" s="105"/>
      <c r="E45" s="55" t="s">
        <v>234</v>
      </c>
      <c r="F45" s="55" t="s">
        <v>14</v>
      </c>
      <c r="G45" s="103"/>
      <c r="H45" s="104">
        <v>116.68</v>
      </c>
      <c r="I45" s="104">
        <f t="shared" si="0"/>
        <v>233.36</v>
      </c>
      <c r="J45" s="55"/>
      <c r="K45" s="258">
        <v>2</v>
      </c>
    </row>
    <row r="46" spans="1:11" x14ac:dyDescent="0.2">
      <c r="A46" s="101">
        <v>43795</v>
      </c>
      <c r="B46" s="101">
        <v>43795</v>
      </c>
      <c r="C46" s="55">
        <v>1499</v>
      </c>
      <c r="D46" s="105">
        <v>2666</v>
      </c>
      <c r="E46" s="55" t="s">
        <v>44</v>
      </c>
      <c r="F46" s="55" t="s">
        <v>37</v>
      </c>
      <c r="G46" s="55"/>
      <c r="H46" s="104">
        <v>265</v>
      </c>
      <c r="I46" s="104">
        <f t="shared" si="0"/>
        <v>9275</v>
      </c>
      <c r="J46" s="55"/>
      <c r="K46" s="258">
        <v>35</v>
      </c>
    </row>
    <row r="47" spans="1:11" x14ac:dyDescent="0.2">
      <c r="A47" s="101">
        <v>43692</v>
      </c>
      <c r="B47" s="101">
        <v>43692</v>
      </c>
      <c r="C47" s="55">
        <v>1501</v>
      </c>
      <c r="D47" s="105">
        <v>9625</v>
      </c>
      <c r="E47" s="55" t="s">
        <v>115</v>
      </c>
      <c r="F47" s="55" t="s">
        <v>14</v>
      </c>
      <c r="G47" s="103"/>
      <c r="H47" s="104">
        <v>410.64</v>
      </c>
      <c r="I47" s="104">
        <f t="shared" si="0"/>
        <v>1642.56</v>
      </c>
      <c r="J47" s="55"/>
      <c r="K47" s="258">
        <v>4</v>
      </c>
    </row>
    <row r="48" spans="1:11" x14ac:dyDescent="0.2">
      <c r="A48" s="166">
        <v>2018</v>
      </c>
      <c r="B48" s="166">
        <v>2018</v>
      </c>
      <c r="C48" s="55">
        <v>1502</v>
      </c>
      <c r="D48" s="105"/>
      <c r="E48" s="55" t="s">
        <v>236</v>
      </c>
      <c r="F48" s="55" t="s">
        <v>14</v>
      </c>
      <c r="G48" s="103"/>
      <c r="H48" s="104">
        <v>235</v>
      </c>
      <c r="I48" s="104">
        <f t="shared" si="0"/>
        <v>470</v>
      </c>
      <c r="J48" s="55"/>
      <c r="K48" s="258">
        <v>2</v>
      </c>
    </row>
    <row r="49" spans="1:11" x14ac:dyDescent="0.2">
      <c r="A49" s="101">
        <v>43622</v>
      </c>
      <c r="B49" s="101">
        <v>43622</v>
      </c>
      <c r="C49" s="55">
        <v>1505</v>
      </c>
      <c r="D49" s="105"/>
      <c r="E49" s="55" t="s">
        <v>237</v>
      </c>
      <c r="F49" s="55" t="s">
        <v>14</v>
      </c>
      <c r="G49" s="55"/>
      <c r="H49" s="104">
        <v>3988.4</v>
      </c>
      <c r="I49" s="104">
        <f t="shared" si="0"/>
        <v>19942</v>
      </c>
      <c r="J49" s="55"/>
      <c r="K49" s="258">
        <v>5</v>
      </c>
    </row>
    <row r="50" spans="1:11" x14ac:dyDescent="0.2">
      <c r="A50" s="166">
        <v>2017</v>
      </c>
      <c r="B50" s="166">
        <v>2017</v>
      </c>
      <c r="C50" s="55">
        <v>1523</v>
      </c>
      <c r="D50" s="105">
        <v>2881</v>
      </c>
      <c r="E50" s="55" t="s">
        <v>48</v>
      </c>
      <c r="F50" s="55" t="s">
        <v>14</v>
      </c>
      <c r="G50" s="103"/>
      <c r="H50" s="104">
        <v>89.6</v>
      </c>
      <c r="I50" s="104">
        <f t="shared" si="0"/>
        <v>1702.3999999999999</v>
      </c>
      <c r="J50" s="55"/>
      <c r="K50" s="258">
        <v>19</v>
      </c>
    </row>
    <row r="51" spans="1:11" x14ac:dyDescent="0.2">
      <c r="A51" s="101">
        <v>43567</v>
      </c>
      <c r="B51" s="101">
        <v>43567</v>
      </c>
      <c r="C51" s="55">
        <v>1528</v>
      </c>
      <c r="D51" s="105">
        <v>6917</v>
      </c>
      <c r="E51" s="55" t="s">
        <v>76</v>
      </c>
      <c r="F51" s="55" t="s">
        <v>14</v>
      </c>
      <c r="G51" s="55"/>
      <c r="H51" s="104">
        <v>9.44</v>
      </c>
      <c r="I51" s="104">
        <f t="shared" si="0"/>
        <v>6136</v>
      </c>
      <c r="J51" s="55"/>
      <c r="K51" s="258">
        <v>650</v>
      </c>
    </row>
    <row r="52" spans="1:11" x14ac:dyDescent="0.2">
      <c r="A52" s="166">
        <v>2016</v>
      </c>
      <c r="B52" s="166">
        <v>2016</v>
      </c>
      <c r="C52" s="55">
        <v>1530</v>
      </c>
      <c r="D52" s="105">
        <v>4862</v>
      </c>
      <c r="E52" s="55" t="s">
        <v>153</v>
      </c>
      <c r="F52" s="55" t="s">
        <v>45</v>
      </c>
      <c r="G52" s="103"/>
      <c r="H52" s="104">
        <v>11.13</v>
      </c>
      <c r="I52" s="104">
        <f t="shared" si="0"/>
        <v>333.90000000000003</v>
      </c>
      <c r="J52" s="55"/>
      <c r="K52" s="258">
        <v>30</v>
      </c>
    </row>
    <row r="53" spans="1:11" x14ac:dyDescent="0.2">
      <c r="A53" s="166">
        <v>2016</v>
      </c>
      <c r="B53" s="166">
        <v>2016</v>
      </c>
      <c r="C53" s="55">
        <v>1531</v>
      </c>
      <c r="D53" s="105">
        <v>4861</v>
      </c>
      <c r="E53" s="55" t="s">
        <v>152</v>
      </c>
      <c r="F53" s="55" t="s">
        <v>45</v>
      </c>
      <c r="G53" s="103"/>
      <c r="H53" s="104">
        <v>23.22</v>
      </c>
      <c r="I53" s="104">
        <f t="shared" si="0"/>
        <v>696.59999999999991</v>
      </c>
      <c r="J53" s="55"/>
      <c r="K53" s="258">
        <v>30</v>
      </c>
    </row>
    <row r="54" spans="1:11" x14ac:dyDescent="0.2">
      <c r="A54" s="101">
        <v>43622</v>
      </c>
      <c r="B54" s="101">
        <v>43622</v>
      </c>
      <c r="C54" s="55">
        <v>1532</v>
      </c>
      <c r="D54" s="55"/>
      <c r="E54" s="55" t="s">
        <v>241</v>
      </c>
      <c r="F54" s="55" t="s">
        <v>14</v>
      </c>
      <c r="G54" s="55"/>
      <c r="H54" s="104">
        <v>1257</v>
      </c>
      <c r="I54" s="104">
        <f t="shared" si="0"/>
        <v>22626</v>
      </c>
      <c r="J54" s="55"/>
      <c r="K54" s="259">
        <v>18</v>
      </c>
    </row>
    <row r="55" spans="1:11" x14ac:dyDescent="0.2">
      <c r="A55" s="166">
        <v>2018</v>
      </c>
      <c r="B55" s="166">
        <v>2018</v>
      </c>
      <c r="C55" s="55">
        <v>1535</v>
      </c>
      <c r="D55" s="105">
        <v>9635</v>
      </c>
      <c r="E55" s="55" t="s">
        <v>78</v>
      </c>
      <c r="F55" s="55" t="s">
        <v>14</v>
      </c>
      <c r="G55" s="55"/>
      <c r="H55" s="104">
        <v>2.15</v>
      </c>
      <c r="I55" s="104">
        <f t="shared" si="0"/>
        <v>1075</v>
      </c>
      <c r="J55" s="55"/>
      <c r="K55" s="258">
        <v>500</v>
      </c>
    </row>
    <row r="56" spans="1:11" x14ac:dyDescent="0.2">
      <c r="A56" s="101">
        <v>43567</v>
      </c>
      <c r="B56" s="101">
        <v>43567</v>
      </c>
      <c r="C56" s="55">
        <v>1536</v>
      </c>
      <c r="D56" s="105" t="s">
        <v>212</v>
      </c>
      <c r="E56" s="55" t="s">
        <v>80</v>
      </c>
      <c r="F56" s="55" t="s">
        <v>81</v>
      </c>
      <c r="G56" s="55"/>
      <c r="H56" s="104">
        <v>9.44</v>
      </c>
      <c r="I56" s="104">
        <f t="shared" si="0"/>
        <v>5852.7999999999993</v>
      </c>
      <c r="J56" s="55"/>
      <c r="K56" s="258">
        <v>620</v>
      </c>
    </row>
    <row r="57" spans="1:11" x14ac:dyDescent="0.2">
      <c r="A57" s="101">
        <v>43567</v>
      </c>
      <c r="B57" s="101">
        <v>43567</v>
      </c>
      <c r="C57" s="55">
        <v>1537</v>
      </c>
      <c r="D57" s="55" t="s">
        <v>213</v>
      </c>
      <c r="E57" s="55" t="s">
        <v>84</v>
      </c>
      <c r="F57" s="55" t="s">
        <v>81</v>
      </c>
      <c r="G57" s="55"/>
      <c r="H57" s="104">
        <v>24.78</v>
      </c>
      <c r="I57" s="104">
        <f t="shared" si="0"/>
        <v>15735.300000000001</v>
      </c>
      <c r="J57" s="55"/>
      <c r="K57" s="258">
        <v>635</v>
      </c>
    </row>
    <row r="58" spans="1:11" x14ac:dyDescent="0.2">
      <c r="A58" s="101">
        <v>43504</v>
      </c>
      <c r="B58" s="101">
        <v>43504</v>
      </c>
      <c r="C58" s="55">
        <v>1538</v>
      </c>
      <c r="D58" s="105" t="s">
        <v>224</v>
      </c>
      <c r="E58" s="55" t="s">
        <v>145</v>
      </c>
      <c r="F58" s="55" t="s">
        <v>10</v>
      </c>
      <c r="G58" s="103"/>
      <c r="H58" s="104">
        <v>2913</v>
      </c>
      <c r="I58" s="104">
        <f t="shared" si="0"/>
        <v>20391</v>
      </c>
      <c r="J58" s="55"/>
      <c r="K58" s="258">
        <v>7</v>
      </c>
    </row>
    <row r="59" spans="1:11" x14ac:dyDescent="0.2">
      <c r="A59" s="101">
        <v>43567</v>
      </c>
      <c r="B59" s="101">
        <v>43567</v>
      </c>
      <c r="C59" s="55">
        <v>1539</v>
      </c>
      <c r="D59" s="55">
        <v>9607</v>
      </c>
      <c r="E59" s="55" t="s">
        <v>242</v>
      </c>
      <c r="F59" s="55" t="s">
        <v>81</v>
      </c>
      <c r="G59" s="55"/>
      <c r="H59" s="104">
        <v>47.2</v>
      </c>
      <c r="I59" s="104">
        <f t="shared" si="0"/>
        <v>188.8</v>
      </c>
      <c r="J59" s="55"/>
      <c r="K59" s="259">
        <v>4</v>
      </c>
    </row>
    <row r="60" spans="1:11" x14ac:dyDescent="0.2">
      <c r="A60" s="101">
        <v>43567</v>
      </c>
      <c r="B60" s="101">
        <v>43567</v>
      </c>
      <c r="C60" s="55">
        <v>1540</v>
      </c>
      <c r="D60" s="105">
        <v>9607</v>
      </c>
      <c r="E60" s="55" t="s">
        <v>83</v>
      </c>
      <c r="F60" s="55" t="s">
        <v>81</v>
      </c>
      <c r="G60" s="55"/>
      <c r="H60" s="104">
        <v>47.2</v>
      </c>
      <c r="I60" s="104">
        <f t="shared" si="0"/>
        <v>472</v>
      </c>
      <c r="J60" s="55"/>
      <c r="K60" s="258">
        <v>10</v>
      </c>
    </row>
    <row r="61" spans="1:11" x14ac:dyDescent="0.2">
      <c r="A61" s="167"/>
      <c r="B61" s="167"/>
      <c r="C61" s="118"/>
      <c r="D61" s="107"/>
      <c r="E61" s="118"/>
      <c r="F61" s="118"/>
      <c r="G61" s="118"/>
      <c r="H61" s="120"/>
      <c r="I61" s="120"/>
      <c r="J61" s="118"/>
      <c r="K61" s="260"/>
    </row>
    <row r="62" spans="1:11" s="174" customFormat="1" ht="18.75" x14ac:dyDescent="0.3">
      <c r="A62" s="825" t="s">
        <v>366</v>
      </c>
      <c r="B62" s="825"/>
      <c r="C62" s="825"/>
      <c r="D62" s="825"/>
      <c r="E62" s="825"/>
      <c r="F62" s="825"/>
      <c r="G62" s="825"/>
      <c r="H62" s="825"/>
      <c r="I62" s="825"/>
      <c r="J62" s="825"/>
      <c r="K62" s="252"/>
    </row>
    <row r="63" spans="1:11" s="168" customFormat="1" ht="15" x14ac:dyDescent="0.25">
      <c r="A63" s="826" t="s">
        <v>54</v>
      </c>
      <c r="B63" s="826"/>
      <c r="C63" s="826"/>
      <c r="D63" s="826"/>
      <c r="E63" s="826"/>
      <c r="F63" s="826"/>
      <c r="G63" s="826"/>
      <c r="H63" s="826"/>
      <c r="I63" s="826"/>
      <c r="J63" s="826"/>
      <c r="K63" s="253"/>
    </row>
    <row r="64" spans="1:11" s="100" customFormat="1" x14ac:dyDescent="0.2">
      <c r="A64" s="824" t="s">
        <v>394</v>
      </c>
      <c r="B64" s="824"/>
      <c r="C64" s="824"/>
      <c r="D64" s="824"/>
      <c r="E64" s="824"/>
      <c r="F64" s="824"/>
      <c r="G64" s="824"/>
      <c r="H64" s="824"/>
      <c r="I64" s="824"/>
      <c r="J64" s="824"/>
      <c r="K64" s="254"/>
    </row>
    <row r="65" spans="1:11" x14ac:dyDescent="0.2">
      <c r="A65" s="90"/>
      <c r="B65" s="90"/>
      <c r="C65" s="90"/>
      <c r="D65" s="91"/>
      <c r="E65" s="90" t="s">
        <v>396</v>
      </c>
      <c r="F65" s="90"/>
      <c r="G65" s="92"/>
      <c r="H65" s="93"/>
      <c r="I65" s="90"/>
    </row>
    <row r="66" spans="1:11" x14ac:dyDescent="0.2">
      <c r="A66" s="95" t="s">
        <v>1</v>
      </c>
      <c r="B66" s="95" t="s">
        <v>1</v>
      </c>
      <c r="C66" s="95" t="s">
        <v>351</v>
      </c>
      <c r="D66" s="96"/>
      <c r="E66" s="95"/>
      <c r="F66" s="95" t="s">
        <v>4</v>
      </c>
      <c r="G66" s="97" t="s">
        <v>204</v>
      </c>
      <c r="H66" s="98" t="s">
        <v>6</v>
      </c>
      <c r="I66" s="98"/>
      <c r="J66" s="256"/>
      <c r="K66" s="257"/>
    </row>
    <row r="67" spans="1:11" x14ac:dyDescent="0.2">
      <c r="A67" s="95" t="s">
        <v>349</v>
      </c>
      <c r="B67" s="95" t="s">
        <v>350</v>
      </c>
      <c r="C67" s="95" t="s">
        <v>352</v>
      </c>
      <c r="D67" s="96" t="s">
        <v>171</v>
      </c>
      <c r="E67" s="95" t="s">
        <v>0</v>
      </c>
      <c r="F67" s="95" t="s">
        <v>5</v>
      </c>
      <c r="G67" s="97" t="s">
        <v>3</v>
      </c>
      <c r="H67" s="98" t="s">
        <v>7</v>
      </c>
      <c r="I67" s="98" t="s">
        <v>8</v>
      </c>
      <c r="J67" s="256"/>
      <c r="K67" s="257" t="s">
        <v>353</v>
      </c>
    </row>
    <row r="68" spans="1:11" x14ac:dyDescent="0.2">
      <c r="A68" s="101"/>
      <c r="B68" s="101"/>
      <c r="C68" s="55"/>
      <c r="D68" s="105"/>
      <c r="E68" s="55"/>
      <c r="F68" s="55"/>
      <c r="G68" s="55"/>
      <c r="H68" s="104"/>
      <c r="I68" s="104"/>
      <c r="J68" s="55"/>
      <c r="K68" s="258"/>
    </row>
    <row r="69" spans="1:11" x14ac:dyDescent="0.2">
      <c r="A69" s="101">
        <v>43501</v>
      </c>
      <c r="B69" s="101">
        <v>43501</v>
      </c>
      <c r="C69" s="55">
        <v>1541</v>
      </c>
      <c r="D69" s="105">
        <v>9634</v>
      </c>
      <c r="E69" s="55" t="s">
        <v>250</v>
      </c>
      <c r="F69" s="55" t="s">
        <v>14</v>
      </c>
      <c r="G69" s="55"/>
      <c r="H69" s="104">
        <v>1.54</v>
      </c>
      <c r="I69" s="104">
        <f t="shared" si="0"/>
        <v>38500</v>
      </c>
      <c r="J69" s="55"/>
      <c r="K69" s="258">
        <v>25000</v>
      </c>
    </row>
    <row r="70" spans="1:11" x14ac:dyDescent="0.2">
      <c r="A70" s="166">
        <v>2017</v>
      </c>
      <c r="B70" s="166">
        <v>2017</v>
      </c>
      <c r="C70" s="55">
        <v>1543</v>
      </c>
      <c r="D70" s="105">
        <v>3141</v>
      </c>
      <c r="E70" s="55" t="s">
        <v>18</v>
      </c>
      <c r="F70" s="55" t="s">
        <v>14</v>
      </c>
      <c r="G70" s="103"/>
      <c r="H70" s="104">
        <v>312.7</v>
      </c>
      <c r="I70" s="104">
        <f t="shared" ref="I70:I107" si="1">K70*H70</f>
        <v>2501.6</v>
      </c>
      <c r="J70" s="55"/>
      <c r="K70" s="258">
        <v>8</v>
      </c>
    </row>
    <row r="71" spans="1:11" x14ac:dyDescent="0.2">
      <c r="A71" s="166">
        <v>2018</v>
      </c>
      <c r="B71" s="166">
        <v>2018</v>
      </c>
      <c r="C71" s="55">
        <v>1545</v>
      </c>
      <c r="D71" s="105">
        <v>7635</v>
      </c>
      <c r="E71" s="55" t="s">
        <v>36</v>
      </c>
      <c r="F71" s="55" t="s">
        <v>14</v>
      </c>
      <c r="G71" s="103"/>
      <c r="H71" s="104">
        <v>1.22</v>
      </c>
      <c r="I71" s="104">
        <f t="shared" si="1"/>
        <v>48800</v>
      </c>
      <c r="J71" s="55"/>
      <c r="K71" s="258">
        <v>40000</v>
      </c>
    </row>
    <row r="72" spans="1:11" x14ac:dyDescent="0.2">
      <c r="A72" s="101">
        <v>43659</v>
      </c>
      <c r="B72" s="101">
        <v>43659</v>
      </c>
      <c r="C72" s="55">
        <v>1546</v>
      </c>
      <c r="D72" s="105">
        <v>4962</v>
      </c>
      <c r="E72" s="55" t="s">
        <v>60</v>
      </c>
      <c r="F72" s="55" t="s">
        <v>14</v>
      </c>
      <c r="G72" s="103"/>
      <c r="H72" s="104">
        <v>109.4</v>
      </c>
      <c r="I72" s="104">
        <f t="shared" si="1"/>
        <v>4376</v>
      </c>
      <c r="J72" s="55"/>
      <c r="K72" s="258">
        <v>40</v>
      </c>
    </row>
    <row r="73" spans="1:11" x14ac:dyDescent="0.2">
      <c r="A73" s="101">
        <v>43659</v>
      </c>
      <c r="B73" s="101">
        <v>43659</v>
      </c>
      <c r="C73" s="55">
        <v>1548</v>
      </c>
      <c r="D73" s="105" t="s">
        <v>216</v>
      </c>
      <c r="E73" s="55" t="s">
        <v>93</v>
      </c>
      <c r="F73" s="55" t="s">
        <v>34</v>
      </c>
      <c r="G73" s="103"/>
      <c r="H73" s="104">
        <v>118</v>
      </c>
      <c r="I73" s="104">
        <f t="shared" si="1"/>
        <v>1888</v>
      </c>
      <c r="J73" s="55"/>
      <c r="K73" s="258">
        <v>16</v>
      </c>
    </row>
    <row r="74" spans="1:11" x14ac:dyDescent="0.2">
      <c r="A74" s="101">
        <v>43659</v>
      </c>
      <c r="B74" s="101">
        <v>43659</v>
      </c>
      <c r="C74" s="55">
        <v>1549</v>
      </c>
      <c r="D74" s="105">
        <v>2922</v>
      </c>
      <c r="E74" s="55" t="s">
        <v>96</v>
      </c>
      <c r="F74" s="55" t="s">
        <v>14</v>
      </c>
      <c r="G74" s="103"/>
      <c r="H74" s="104">
        <v>70.8</v>
      </c>
      <c r="I74" s="104">
        <f t="shared" si="1"/>
        <v>5664</v>
      </c>
      <c r="J74" s="55"/>
      <c r="K74" s="258">
        <v>80</v>
      </c>
    </row>
    <row r="75" spans="1:11" x14ac:dyDescent="0.2">
      <c r="A75" s="101">
        <v>43659</v>
      </c>
      <c r="B75" s="101">
        <v>43659</v>
      </c>
      <c r="C75" s="55">
        <v>1550</v>
      </c>
      <c r="D75" s="105">
        <v>963</v>
      </c>
      <c r="E75" s="55" t="s">
        <v>244</v>
      </c>
      <c r="F75" s="103" t="s">
        <v>14</v>
      </c>
      <c r="G75" s="103"/>
      <c r="H75" s="104">
        <v>162.5</v>
      </c>
      <c r="I75" s="104">
        <f t="shared" si="1"/>
        <v>5850</v>
      </c>
      <c r="J75" s="55"/>
      <c r="K75" s="258">
        <v>36</v>
      </c>
    </row>
    <row r="76" spans="1:11" x14ac:dyDescent="0.2">
      <c r="A76" s="166">
        <v>2018</v>
      </c>
      <c r="B76" s="166">
        <v>2018</v>
      </c>
      <c r="C76" s="55">
        <v>1552</v>
      </c>
      <c r="D76" s="105">
        <v>9633</v>
      </c>
      <c r="E76" s="55" t="s">
        <v>121</v>
      </c>
      <c r="F76" s="55" t="s">
        <v>14</v>
      </c>
      <c r="G76" s="103"/>
      <c r="H76" s="104">
        <v>345</v>
      </c>
      <c r="I76" s="104">
        <f t="shared" si="1"/>
        <v>690</v>
      </c>
      <c r="J76" s="55"/>
      <c r="K76" s="258">
        <v>2</v>
      </c>
    </row>
    <row r="77" spans="1:11" x14ac:dyDescent="0.2">
      <c r="A77" s="166">
        <v>2018</v>
      </c>
      <c r="B77" s="166">
        <v>2018</v>
      </c>
      <c r="C77" s="55">
        <v>1553</v>
      </c>
      <c r="D77" s="105">
        <v>2739</v>
      </c>
      <c r="E77" s="55" t="s">
        <v>92</v>
      </c>
      <c r="F77" s="55" t="s">
        <v>14</v>
      </c>
      <c r="G77" s="103"/>
      <c r="H77" s="104">
        <v>141.6</v>
      </c>
      <c r="I77" s="104">
        <f t="shared" si="1"/>
        <v>2548.7999999999997</v>
      </c>
      <c r="J77" s="55"/>
      <c r="K77" s="258">
        <v>18</v>
      </c>
    </row>
    <row r="78" spans="1:11" x14ac:dyDescent="0.2">
      <c r="A78" s="166">
        <v>2018</v>
      </c>
      <c r="B78" s="166">
        <v>2018</v>
      </c>
      <c r="C78" s="55">
        <v>1554</v>
      </c>
      <c r="D78" s="105">
        <v>6582</v>
      </c>
      <c r="E78" s="55" t="s">
        <v>95</v>
      </c>
      <c r="F78" s="55" t="s">
        <v>14</v>
      </c>
      <c r="G78" s="103"/>
      <c r="H78" s="104">
        <v>590</v>
      </c>
      <c r="I78" s="104">
        <f t="shared" si="1"/>
        <v>11800</v>
      </c>
      <c r="J78" s="55"/>
      <c r="K78" s="258">
        <v>20</v>
      </c>
    </row>
    <row r="79" spans="1:11" x14ac:dyDescent="0.2">
      <c r="A79" s="166">
        <v>2018</v>
      </c>
      <c r="B79" s="166">
        <v>2018</v>
      </c>
      <c r="C79" s="55">
        <v>1555</v>
      </c>
      <c r="D79" s="105">
        <v>5195</v>
      </c>
      <c r="E79" s="55" t="s">
        <v>113</v>
      </c>
      <c r="F79" s="55" t="s">
        <v>34</v>
      </c>
      <c r="G79" s="103"/>
      <c r="H79" s="104">
        <v>1293.28</v>
      </c>
      <c r="I79" s="104">
        <f t="shared" si="1"/>
        <v>64664</v>
      </c>
      <c r="J79" s="55"/>
      <c r="K79" s="258">
        <v>50</v>
      </c>
    </row>
    <row r="80" spans="1:11" x14ac:dyDescent="0.2">
      <c r="A80" s="101">
        <v>43659</v>
      </c>
      <c r="B80" s="101">
        <v>43659</v>
      </c>
      <c r="C80" s="55">
        <v>1556</v>
      </c>
      <c r="D80" s="105">
        <v>2383</v>
      </c>
      <c r="E80" s="55" t="s">
        <v>97</v>
      </c>
      <c r="F80" s="55" t="s">
        <v>98</v>
      </c>
      <c r="G80" s="103"/>
      <c r="H80" s="104">
        <v>102</v>
      </c>
      <c r="I80" s="104">
        <f t="shared" si="1"/>
        <v>8772</v>
      </c>
      <c r="J80" s="55"/>
      <c r="K80" s="258">
        <v>86</v>
      </c>
    </row>
    <row r="81" spans="1:11" x14ac:dyDescent="0.2">
      <c r="A81" s="166">
        <v>2017</v>
      </c>
      <c r="B81" s="166">
        <v>2017</v>
      </c>
      <c r="C81" s="55">
        <v>1557</v>
      </c>
      <c r="D81" s="105">
        <v>6498</v>
      </c>
      <c r="E81" s="55" t="s">
        <v>42</v>
      </c>
      <c r="F81" s="55" t="s">
        <v>14</v>
      </c>
      <c r="G81" s="55"/>
      <c r="H81" s="104">
        <v>56.05</v>
      </c>
      <c r="I81" s="104">
        <f t="shared" si="1"/>
        <v>33069.5</v>
      </c>
      <c r="J81" s="55"/>
      <c r="K81" s="258">
        <v>590</v>
      </c>
    </row>
    <row r="82" spans="1:11" x14ac:dyDescent="0.2">
      <c r="A82" s="101">
        <v>43501</v>
      </c>
      <c r="B82" s="101">
        <v>43501</v>
      </c>
      <c r="C82" s="55">
        <v>1558</v>
      </c>
      <c r="D82" s="105"/>
      <c r="E82" s="55" t="s">
        <v>250</v>
      </c>
      <c r="F82" s="55" t="s">
        <v>14</v>
      </c>
      <c r="G82" s="55"/>
      <c r="H82" s="104">
        <v>1.54</v>
      </c>
      <c r="I82" s="104">
        <f t="shared" si="1"/>
        <v>38500</v>
      </c>
      <c r="J82" s="55"/>
      <c r="K82" s="258">
        <v>25000</v>
      </c>
    </row>
    <row r="83" spans="1:11" x14ac:dyDescent="0.2">
      <c r="A83" s="166">
        <v>2017</v>
      </c>
      <c r="B83" s="166">
        <v>2017</v>
      </c>
      <c r="C83" s="55">
        <v>1559</v>
      </c>
      <c r="D83" s="105">
        <v>9644</v>
      </c>
      <c r="E83" s="55" t="s">
        <v>173</v>
      </c>
      <c r="F83" s="55" t="s">
        <v>14</v>
      </c>
      <c r="G83" s="103"/>
      <c r="H83" s="104">
        <v>472</v>
      </c>
      <c r="I83" s="104">
        <f t="shared" si="1"/>
        <v>2360</v>
      </c>
      <c r="J83" s="55"/>
      <c r="K83" s="258">
        <v>5</v>
      </c>
    </row>
    <row r="84" spans="1:11" x14ac:dyDescent="0.2">
      <c r="A84" s="101">
        <v>43663</v>
      </c>
      <c r="B84" s="101">
        <v>43663</v>
      </c>
      <c r="C84" s="55">
        <v>1562</v>
      </c>
      <c r="D84" s="105"/>
      <c r="E84" s="55" t="s">
        <v>246</v>
      </c>
      <c r="F84" s="55" t="s">
        <v>14</v>
      </c>
      <c r="G84" s="103"/>
      <c r="H84" s="104">
        <v>12.18</v>
      </c>
      <c r="I84" s="104">
        <f t="shared" si="1"/>
        <v>48.72</v>
      </c>
      <c r="J84" s="55"/>
      <c r="K84" s="258">
        <v>4</v>
      </c>
    </row>
    <row r="85" spans="1:11" x14ac:dyDescent="0.2">
      <c r="A85" s="101">
        <v>43663</v>
      </c>
      <c r="B85" s="101">
        <v>43663</v>
      </c>
      <c r="C85" s="55">
        <v>1563</v>
      </c>
      <c r="D85" s="105"/>
      <c r="E85" s="55" t="s">
        <v>247</v>
      </c>
      <c r="F85" s="55" t="s">
        <v>14</v>
      </c>
      <c r="G85" s="103"/>
      <c r="H85" s="104">
        <v>7.38</v>
      </c>
      <c r="I85" s="104">
        <f t="shared" si="1"/>
        <v>184.5</v>
      </c>
      <c r="J85" s="55"/>
      <c r="K85" s="258">
        <v>25</v>
      </c>
    </row>
    <row r="86" spans="1:11" x14ac:dyDescent="0.2">
      <c r="A86" s="101">
        <v>43663</v>
      </c>
      <c r="B86" s="101">
        <v>43663</v>
      </c>
      <c r="C86" s="55">
        <v>1565</v>
      </c>
      <c r="D86" s="105"/>
      <c r="E86" s="55" t="s">
        <v>248</v>
      </c>
      <c r="F86" s="55" t="s">
        <v>14</v>
      </c>
      <c r="G86" s="103"/>
      <c r="H86" s="104">
        <v>19.14</v>
      </c>
      <c r="I86" s="104">
        <f t="shared" si="1"/>
        <v>478.5</v>
      </c>
      <c r="J86" s="55"/>
      <c r="K86" s="258">
        <v>25</v>
      </c>
    </row>
    <row r="87" spans="1:11" x14ac:dyDescent="0.2">
      <c r="A87" s="101">
        <v>43663</v>
      </c>
      <c r="B87" s="101">
        <v>43663</v>
      </c>
      <c r="C87" s="55">
        <v>1566</v>
      </c>
      <c r="D87" s="105"/>
      <c r="E87" s="55" t="s">
        <v>340</v>
      </c>
      <c r="F87" s="55" t="s">
        <v>14</v>
      </c>
      <c r="G87" s="103"/>
      <c r="H87" s="104">
        <v>685</v>
      </c>
      <c r="I87" s="104">
        <f t="shared" si="1"/>
        <v>6850</v>
      </c>
      <c r="J87" s="55"/>
      <c r="K87" s="258">
        <v>10</v>
      </c>
    </row>
    <row r="88" spans="1:11" x14ac:dyDescent="0.2">
      <c r="A88" s="101">
        <v>43663</v>
      </c>
      <c r="B88" s="101">
        <v>43663</v>
      </c>
      <c r="C88" s="55">
        <v>1567</v>
      </c>
      <c r="D88" s="105"/>
      <c r="E88" s="55" t="s">
        <v>251</v>
      </c>
      <c r="F88" s="55" t="s">
        <v>14</v>
      </c>
      <c r="G88" s="103"/>
      <c r="H88" s="104">
        <v>46.76</v>
      </c>
      <c r="I88" s="104">
        <f t="shared" si="1"/>
        <v>1169</v>
      </c>
      <c r="J88" s="55"/>
      <c r="K88" s="258">
        <v>25</v>
      </c>
    </row>
    <row r="89" spans="1:11" x14ac:dyDescent="0.2">
      <c r="A89" s="101">
        <v>43622</v>
      </c>
      <c r="B89" s="101">
        <v>43622</v>
      </c>
      <c r="C89" s="55">
        <v>1568</v>
      </c>
      <c r="D89" s="105"/>
      <c r="E89" s="55" t="s">
        <v>252</v>
      </c>
      <c r="F89" s="55" t="s">
        <v>14</v>
      </c>
      <c r="G89" s="103"/>
      <c r="H89" s="104">
        <v>583.20000000000005</v>
      </c>
      <c r="I89" s="104">
        <f t="shared" si="1"/>
        <v>2916</v>
      </c>
      <c r="J89" s="55"/>
      <c r="K89" s="258">
        <v>5</v>
      </c>
    </row>
    <row r="90" spans="1:11" x14ac:dyDescent="0.2">
      <c r="A90" s="101">
        <v>43663</v>
      </c>
      <c r="B90" s="101">
        <v>43663</v>
      </c>
      <c r="C90" s="55">
        <v>1569</v>
      </c>
      <c r="D90" s="105"/>
      <c r="E90" s="55" t="s">
        <v>260</v>
      </c>
      <c r="F90" s="55" t="s">
        <v>14</v>
      </c>
      <c r="G90" s="103"/>
      <c r="H90" s="104">
        <v>19.14</v>
      </c>
      <c r="I90" s="104">
        <f t="shared" si="1"/>
        <v>287.10000000000002</v>
      </c>
      <c r="J90" s="55"/>
      <c r="K90" s="258">
        <v>15</v>
      </c>
    </row>
    <row r="91" spans="1:11" x14ac:dyDescent="0.2">
      <c r="A91" s="101">
        <v>43622</v>
      </c>
      <c r="B91" s="101">
        <v>43622</v>
      </c>
      <c r="C91" s="55">
        <v>1570</v>
      </c>
      <c r="D91" s="105">
        <v>3982</v>
      </c>
      <c r="E91" s="55" t="s">
        <v>22</v>
      </c>
      <c r="F91" s="55" t="s">
        <v>14</v>
      </c>
      <c r="G91" s="103"/>
      <c r="H91" s="104">
        <v>3215.5</v>
      </c>
      <c r="I91" s="104">
        <f t="shared" si="1"/>
        <v>35370.5</v>
      </c>
      <c r="J91" s="55"/>
      <c r="K91" s="258">
        <v>11</v>
      </c>
    </row>
    <row r="92" spans="1:11" x14ac:dyDescent="0.2">
      <c r="A92" s="101">
        <v>43663</v>
      </c>
      <c r="B92" s="101">
        <v>43663</v>
      </c>
      <c r="C92" s="55">
        <v>1573</v>
      </c>
      <c r="D92" s="105"/>
      <c r="E92" s="55" t="s">
        <v>254</v>
      </c>
      <c r="F92" s="55" t="s">
        <v>14</v>
      </c>
      <c r="G92" s="103"/>
      <c r="H92" s="104">
        <v>130.38999999999999</v>
      </c>
      <c r="I92" s="104">
        <f t="shared" si="1"/>
        <v>130.38999999999999</v>
      </c>
      <c r="J92" s="55"/>
      <c r="K92" s="258">
        <v>1</v>
      </c>
    </row>
    <row r="93" spans="1:11" x14ac:dyDescent="0.2">
      <c r="A93" s="101">
        <v>43567</v>
      </c>
      <c r="B93" s="101">
        <v>43567</v>
      </c>
      <c r="C93" s="55">
        <v>1575</v>
      </c>
      <c r="D93" s="105">
        <v>5982</v>
      </c>
      <c r="E93" s="55" t="s">
        <v>77</v>
      </c>
      <c r="F93" s="55" t="s">
        <v>14</v>
      </c>
      <c r="G93" s="103"/>
      <c r="H93" s="104">
        <v>3.37</v>
      </c>
      <c r="I93" s="104">
        <f t="shared" si="1"/>
        <v>6066</v>
      </c>
      <c r="J93" s="55"/>
      <c r="K93" s="258">
        <v>1800</v>
      </c>
    </row>
    <row r="94" spans="1:11" x14ac:dyDescent="0.2">
      <c r="A94" s="101">
        <v>43663</v>
      </c>
      <c r="B94" s="101">
        <v>43663</v>
      </c>
      <c r="C94" s="55">
        <v>1576</v>
      </c>
      <c r="D94" s="105">
        <v>9643</v>
      </c>
      <c r="E94" s="55" t="s">
        <v>256</v>
      </c>
      <c r="F94" s="55" t="s">
        <v>14</v>
      </c>
      <c r="G94" s="103"/>
      <c r="H94" s="104">
        <v>290</v>
      </c>
      <c r="I94" s="104">
        <f t="shared" si="1"/>
        <v>870</v>
      </c>
      <c r="J94" s="55"/>
      <c r="K94" s="258">
        <v>3</v>
      </c>
    </row>
    <row r="95" spans="1:11" x14ac:dyDescent="0.2">
      <c r="A95" s="101">
        <v>43622</v>
      </c>
      <c r="B95" s="101">
        <v>43622</v>
      </c>
      <c r="C95" s="55">
        <v>1577</v>
      </c>
      <c r="D95" s="105"/>
      <c r="E95" s="55" t="s">
        <v>257</v>
      </c>
      <c r="F95" s="55" t="s">
        <v>14</v>
      </c>
      <c r="G95" s="103"/>
      <c r="H95" s="104">
        <v>2950</v>
      </c>
      <c r="I95" s="104">
        <f t="shared" si="1"/>
        <v>5900</v>
      </c>
      <c r="J95" s="55"/>
      <c r="K95" s="258">
        <v>2</v>
      </c>
    </row>
    <row r="96" spans="1:11" x14ac:dyDescent="0.2">
      <c r="A96" s="101">
        <v>43663</v>
      </c>
      <c r="B96" s="101">
        <v>43663</v>
      </c>
      <c r="C96" s="55">
        <v>1581</v>
      </c>
      <c r="D96" s="105"/>
      <c r="E96" s="55" t="s">
        <v>261</v>
      </c>
      <c r="F96" s="55" t="s">
        <v>14</v>
      </c>
      <c r="G96" s="103"/>
      <c r="H96" s="104">
        <v>130.29</v>
      </c>
      <c r="I96" s="104">
        <f t="shared" si="1"/>
        <v>390.87</v>
      </c>
      <c r="J96" s="55"/>
      <c r="K96" s="258">
        <v>3</v>
      </c>
    </row>
    <row r="97" spans="1:11" x14ac:dyDescent="0.2">
      <c r="A97" s="101">
        <v>43663</v>
      </c>
      <c r="B97" s="101">
        <v>43663</v>
      </c>
      <c r="C97" s="55">
        <v>1582</v>
      </c>
      <c r="D97" s="105"/>
      <c r="E97" s="55" t="s">
        <v>262</v>
      </c>
      <c r="F97" s="55" t="s">
        <v>14</v>
      </c>
      <c r="G97" s="103"/>
      <c r="H97" s="104">
        <v>25.32</v>
      </c>
      <c r="I97" s="104">
        <f t="shared" si="1"/>
        <v>101.28</v>
      </c>
      <c r="J97" s="55"/>
      <c r="K97" s="258">
        <v>4</v>
      </c>
    </row>
    <row r="98" spans="1:11" x14ac:dyDescent="0.2">
      <c r="A98" s="101">
        <v>43663</v>
      </c>
      <c r="B98" s="101">
        <v>43663</v>
      </c>
      <c r="C98" s="55">
        <v>1583</v>
      </c>
      <c r="D98" s="105"/>
      <c r="E98" s="55" t="s">
        <v>263</v>
      </c>
      <c r="F98" s="55" t="s">
        <v>14</v>
      </c>
      <c r="G98" s="103"/>
      <c r="H98" s="104">
        <v>57.72</v>
      </c>
      <c r="I98" s="104">
        <f t="shared" si="1"/>
        <v>230.88</v>
      </c>
      <c r="J98" s="55"/>
      <c r="K98" s="258">
        <v>4</v>
      </c>
    </row>
    <row r="99" spans="1:11" x14ac:dyDescent="0.2">
      <c r="A99" s="101">
        <v>43663</v>
      </c>
      <c r="B99" s="101">
        <v>43663</v>
      </c>
      <c r="C99" s="55">
        <v>1584</v>
      </c>
      <c r="D99" s="105"/>
      <c r="E99" s="55" t="s">
        <v>264</v>
      </c>
      <c r="F99" s="55" t="s">
        <v>14</v>
      </c>
      <c r="G99" s="103"/>
      <c r="H99" s="104">
        <v>276.14999999999998</v>
      </c>
      <c r="I99" s="104">
        <f t="shared" si="1"/>
        <v>1104.5999999999999</v>
      </c>
      <c r="J99" s="55"/>
      <c r="K99" s="258">
        <v>4</v>
      </c>
    </row>
    <row r="100" spans="1:11" x14ac:dyDescent="0.2">
      <c r="A100" s="101">
        <v>43663</v>
      </c>
      <c r="B100" s="101">
        <v>43663</v>
      </c>
      <c r="C100" s="55">
        <v>1585</v>
      </c>
      <c r="D100" s="105"/>
      <c r="E100" s="55" t="s">
        <v>265</v>
      </c>
      <c r="F100" s="55" t="s">
        <v>14</v>
      </c>
      <c r="G100" s="103"/>
      <c r="H100" s="104">
        <v>24.3</v>
      </c>
      <c r="I100" s="104">
        <f t="shared" si="1"/>
        <v>72.900000000000006</v>
      </c>
      <c r="J100" s="55"/>
      <c r="K100" s="258">
        <v>3</v>
      </c>
    </row>
    <row r="101" spans="1:11" x14ac:dyDescent="0.2">
      <c r="A101" s="101">
        <v>43663</v>
      </c>
      <c r="B101" s="101">
        <v>43663</v>
      </c>
      <c r="C101" s="55">
        <v>1586</v>
      </c>
      <c r="D101" s="105"/>
      <c r="E101" s="55" t="s">
        <v>261</v>
      </c>
      <c r="F101" s="55" t="s">
        <v>14</v>
      </c>
      <c r="G101" s="103"/>
      <c r="H101" s="104">
        <v>130.29</v>
      </c>
      <c r="I101" s="104">
        <f t="shared" si="1"/>
        <v>260.58</v>
      </c>
      <c r="J101" s="55"/>
      <c r="K101" s="258">
        <v>2</v>
      </c>
    </row>
    <row r="102" spans="1:11" x14ac:dyDescent="0.2">
      <c r="A102" s="101">
        <v>43663</v>
      </c>
      <c r="B102" s="101">
        <v>43663</v>
      </c>
      <c r="C102" s="55">
        <v>1587</v>
      </c>
      <c r="D102" s="105"/>
      <c r="E102" s="55" t="s">
        <v>266</v>
      </c>
      <c r="F102" s="55" t="s">
        <v>14</v>
      </c>
      <c r="G102" s="103"/>
      <c r="H102" s="104">
        <v>88.16</v>
      </c>
      <c r="I102" s="104">
        <f t="shared" si="1"/>
        <v>881.59999999999991</v>
      </c>
      <c r="J102" s="55"/>
      <c r="K102" s="258">
        <v>10</v>
      </c>
    </row>
    <row r="103" spans="1:11" x14ac:dyDescent="0.2">
      <c r="A103" s="101">
        <v>43663</v>
      </c>
      <c r="B103" s="101">
        <v>43663</v>
      </c>
      <c r="C103" s="55">
        <v>1588</v>
      </c>
      <c r="D103" s="105"/>
      <c r="E103" s="55" t="s">
        <v>267</v>
      </c>
      <c r="F103" s="55" t="s">
        <v>14</v>
      </c>
      <c r="G103" s="103"/>
      <c r="H103" s="104">
        <v>40.17</v>
      </c>
      <c r="I103" s="104">
        <f t="shared" si="1"/>
        <v>401.70000000000005</v>
      </c>
      <c r="J103" s="55"/>
      <c r="K103" s="258">
        <v>10</v>
      </c>
    </row>
    <row r="104" spans="1:11" x14ac:dyDescent="0.2">
      <c r="A104" s="101">
        <v>43622</v>
      </c>
      <c r="B104" s="101">
        <v>43622</v>
      </c>
      <c r="C104" s="55">
        <v>1589</v>
      </c>
      <c r="D104" s="105"/>
      <c r="E104" s="55" t="s">
        <v>268</v>
      </c>
      <c r="F104" s="55" t="s">
        <v>14</v>
      </c>
      <c r="G104" s="103"/>
      <c r="H104" s="104">
        <v>2247.9</v>
      </c>
      <c r="I104" s="104">
        <f t="shared" si="1"/>
        <v>15735.300000000001</v>
      </c>
      <c r="J104" s="55"/>
      <c r="K104" s="258">
        <v>7</v>
      </c>
    </row>
    <row r="105" spans="1:11" x14ac:dyDescent="0.2">
      <c r="A105" s="101">
        <v>43663</v>
      </c>
      <c r="B105" s="101">
        <v>43663</v>
      </c>
      <c r="C105" s="55">
        <v>1590</v>
      </c>
      <c r="D105" s="105"/>
      <c r="E105" s="55" t="s">
        <v>334</v>
      </c>
      <c r="F105" s="55" t="s">
        <v>14</v>
      </c>
      <c r="G105" s="103"/>
      <c r="H105" s="104">
        <v>31.84</v>
      </c>
      <c r="I105" s="104">
        <f t="shared" si="1"/>
        <v>159.19999999999999</v>
      </c>
      <c r="J105" s="55"/>
      <c r="K105" s="258">
        <v>5</v>
      </c>
    </row>
    <row r="106" spans="1:11" x14ac:dyDescent="0.2">
      <c r="A106" s="101">
        <v>43622</v>
      </c>
      <c r="B106" s="101">
        <v>43622</v>
      </c>
      <c r="C106" s="55">
        <v>1591</v>
      </c>
      <c r="D106" s="105"/>
      <c r="E106" s="55" t="s">
        <v>269</v>
      </c>
      <c r="F106" s="55" t="s">
        <v>14</v>
      </c>
      <c r="G106" s="103"/>
      <c r="H106" s="104">
        <v>1331.48</v>
      </c>
      <c r="I106" s="104">
        <f t="shared" si="1"/>
        <v>3994.44</v>
      </c>
      <c r="J106" s="55"/>
      <c r="K106" s="258">
        <v>3</v>
      </c>
    </row>
    <row r="107" spans="1:11" x14ac:dyDescent="0.2">
      <c r="A107" s="101">
        <v>43622</v>
      </c>
      <c r="B107" s="101">
        <v>43622</v>
      </c>
      <c r="C107" s="55">
        <v>1592</v>
      </c>
      <c r="D107" s="105">
        <v>2773</v>
      </c>
      <c r="E107" s="55" t="s">
        <v>159</v>
      </c>
      <c r="F107" s="55" t="s">
        <v>14</v>
      </c>
      <c r="G107" s="103"/>
      <c r="H107" s="104">
        <v>875.56</v>
      </c>
      <c r="I107" s="104">
        <f t="shared" si="1"/>
        <v>2626.68</v>
      </c>
      <c r="J107" s="55"/>
      <c r="K107" s="258">
        <v>3</v>
      </c>
    </row>
    <row r="108" spans="1:11" x14ac:dyDescent="0.2">
      <c r="A108" s="101">
        <v>43567</v>
      </c>
      <c r="B108" s="101">
        <v>43567</v>
      </c>
      <c r="C108" s="55">
        <v>1593</v>
      </c>
      <c r="D108" s="105" t="s">
        <v>222</v>
      </c>
      <c r="E108" s="55" t="s">
        <v>27</v>
      </c>
      <c r="F108" s="55" t="s">
        <v>14</v>
      </c>
      <c r="G108" s="103"/>
      <c r="H108" s="104">
        <v>23.13</v>
      </c>
      <c r="I108" s="104">
        <f t="shared" ref="I108:I121" si="2">K108*H108</f>
        <v>832.68</v>
      </c>
      <c r="J108" s="55"/>
      <c r="K108" s="258">
        <v>36</v>
      </c>
    </row>
    <row r="109" spans="1:11" x14ac:dyDescent="0.2">
      <c r="A109" s="101">
        <v>43567</v>
      </c>
      <c r="B109" s="101">
        <v>43567</v>
      </c>
      <c r="C109" s="55">
        <v>1594</v>
      </c>
      <c r="D109" s="105">
        <v>1439</v>
      </c>
      <c r="E109" s="55" t="s">
        <v>26</v>
      </c>
      <c r="F109" s="55" t="s">
        <v>14</v>
      </c>
      <c r="G109" s="103"/>
      <c r="H109" s="104">
        <v>23</v>
      </c>
      <c r="I109" s="104">
        <f t="shared" si="2"/>
        <v>1633</v>
      </c>
      <c r="J109" s="55"/>
      <c r="K109" s="258">
        <v>71</v>
      </c>
    </row>
    <row r="110" spans="1:11" x14ac:dyDescent="0.2">
      <c r="A110" s="101">
        <v>43567</v>
      </c>
      <c r="B110" s="101">
        <v>43567</v>
      </c>
      <c r="C110" s="55">
        <v>1595</v>
      </c>
      <c r="D110" s="105">
        <v>2548</v>
      </c>
      <c r="E110" s="55" t="s">
        <v>85</v>
      </c>
      <c r="F110" s="55" t="s">
        <v>14</v>
      </c>
      <c r="G110" s="103"/>
      <c r="H110" s="104">
        <v>16.52</v>
      </c>
      <c r="I110" s="104">
        <f t="shared" si="2"/>
        <v>1949.36</v>
      </c>
      <c r="J110" s="55"/>
      <c r="K110" s="258">
        <v>118</v>
      </c>
    </row>
    <row r="111" spans="1:11" x14ac:dyDescent="0.2">
      <c r="A111" s="101">
        <v>43567</v>
      </c>
      <c r="B111" s="101">
        <v>43567</v>
      </c>
      <c r="C111" s="55">
        <v>1596</v>
      </c>
      <c r="D111" s="105" t="s">
        <v>218</v>
      </c>
      <c r="E111" s="55" t="s">
        <v>87</v>
      </c>
      <c r="F111" s="55" t="s">
        <v>14</v>
      </c>
      <c r="G111" s="103"/>
      <c r="H111" s="104">
        <v>16.52</v>
      </c>
      <c r="I111" s="104">
        <f t="shared" si="2"/>
        <v>1585.92</v>
      </c>
      <c r="J111" s="55"/>
      <c r="K111" s="258">
        <v>96</v>
      </c>
    </row>
    <row r="112" spans="1:11" x14ac:dyDescent="0.2">
      <c r="A112" s="101">
        <v>43567</v>
      </c>
      <c r="B112" s="101">
        <v>43567</v>
      </c>
      <c r="C112" s="55">
        <v>1597</v>
      </c>
      <c r="D112" s="105">
        <v>2549</v>
      </c>
      <c r="E112" s="55" t="s">
        <v>86</v>
      </c>
      <c r="F112" s="55" t="s">
        <v>14</v>
      </c>
      <c r="G112" s="103"/>
      <c r="H112" s="104">
        <v>16.52</v>
      </c>
      <c r="I112" s="104">
        <f t="shared" si="2"/>
        <v>792.96</v>
      </c>
      <c r="J112" s="55"/>
      <c r="K112" s="258">
        <v>48</v>
      </c>
    </row>
    <row r="113" spans="1:11" x14ac:dyDescent="0.2">
      <c r="A113" s="101">
        <v>43567</v>
      </c>
      <c r="B113" s="101">
        <v>43567</v>
      </c>
      <c r="C113" s="55">
        <v>1598</v>
      </c>
      <c r="D113" s="105">
        <v>2702</v>
      </c>
      <c r="E113" s="55" t="s">
        <v>58</v>
      </c>
      <c r="F113" s="55" t="s">
        <v>10</v>
      </c>
      <c r="G113" s="103"/>
      <c r="H113" s="104">
        <v>35.159999999999997</v>
      </c>
      <c r="I113" s="104">
        <f t="shared" si="2"/>
        <v>3094.08</v>
      </c>
      <c r="J113" s="55"/>
      <c r="K113" s="258">
        <v>88</v>
      </c>
    </row>
    <row r="114" spans="1:11" x14ac:dyDescent="0.2">
      <c r="A114" s="101">
        <v>43567</v>
      </c>
      <c r="B114" s="101">
        <v>43567</v>
      </c>
      <c r="C114" s="55">
        <v>1599</v>
      </c>
      <c r="D114" s="105">
        <v>1953</v>
      </c>
      <c r="E114" s="55" t="s">
        <v>57</v>
      </c>
      <c r="F114" s="55" t="s">
        <v>10</v>
      </c>
      <c r="G114" s="103"/>
      <c r="H114" s="104">
        <v>24.4</v>
      </c>
      <c r="I114" s="104">
        <f t="shared" si="2"/>
        <v>12395.199999999999</v>
      </c>
      <c r="J114" s="55"/>
      <c r="K114" s="258">
        <v>508</v>
      </c>
    </row>
    <row r="115" spans="1:11" x14ac:dyDescent="0.2">
      <c r="A115" s="101">
        <v>43567</v>
      </c>
      <c r="B115" s="101">
        <v>43567</v>
      </c>
      <c r="C115" s="55">
        <v>1600</v>
      </c>
      <c r="D115" s="105">
        <v>9604</v>
      </c>
      <c r="E115" s="55" t="s">
        <v>89</v>
      </c>
      <c r="F115" s="55" t="s">
        <v>14</v>
      </c>
      <c r="G115" s="103"/>
      <c r="H115" s="104">
        <v>35.4</v>
      </c>
      <c r="I115" s="104">
        <f t="shared" si="2"/>
        <v>2407.1999999999998</v>
      </c>
      <c r="J115" s="55"/>
      <c r="K115" s="258">
        <v>68</v>
      </c>
    </row>
    <row r="116" spans="1:11" x14ac:dyDescent="0.2">
      <c r="A116" s="101">
        <v>43567</v>
      </c>
      <c r="B116" s="101">
        <v>43567</v>
      </c>
      <c r="C116" s="55">
        <v>1603</v>
      </c>
      <c r="D116" s="105">
        <v>9623</v>
      </c>
      <c r="E116" s="55" t="s">
        <v>125</v>
      </c>
      <c r="F116" s="55" t="s">
        <v>81</v>
      </c>
      <c r="G116" s="103"/>
      <c r="H116" s="104">
        <v>29</v>
      </c>
      <c r="I116" s="104">
        <f t="shared" si="2"/>
        <v>1160</v>
      </c>
      <c r="J116" s="55"/>
      <c r="K116" s="258">
        <v>40</v>
      </c>
    </row>
    <row r="117" spans="1:11" x14ac:dyDescent="0.2">
      <c r="A117" s="101">
        <v>43567</v>
      </c>
      <c r="B117" s="101">
        <v>43567</v>
      </c>
      <c r="C117" s="55">
        <v>1604</v>
      </c>
      <c r="D117" s="105">
        <v>9622</v>
      </c>
      <c r="E117" s="55" t="s">
        <v>126</v>
      </c>
      <c r="F117" s="55" t="s">
        <v>81</v>
      </c>
      <c r="G117" s="103"/>
      <c r="H117" s="104">
        <v>33</v>
      </c>
      <c r="I117" s="104">
        <f t="shared" si="2"/>
        <v>396</v>
      </c>
      <c r="J117" s="55"/>
      <c r="K117" s="258">
        <v>12</v>
      </c>
    </row>
    <row r="118" spans="1:11" x14ac:dyDescent="0.2">
      <c r="A118" s="101">
        <v>43567</v>
      </c>
      <c r="B118" s="101">
        <v>43567</v>
      </c>
      <c r="C118" s="55">
        <v>1605</v>
      </c>
      <c r="D118" s="105" t="s">
        <v>214</v>
      </c>
      <c r="E118" s="55" t="s">
        <v>181</v>
      </c>
      <c r="F118" s="55" t="s">
        <v>14</v>
      </c>
      <c r="G118" s="103"/>
      <c r="H118" s="104">
        <v>21.24</v>
      </c>
      <c r="I118" s="104">
        <f t="shared" si="2"/>
        <v>5862.24</v>
      </c>
      <c r="J118" s="55"/>
      <c r="K118" s="258">
        <v>276</v>
      </c>
    </row>
    <row r="119" spans="1:11" x14ac:dyDescent="0.2">
      <c r="A119" s="101">
        <v>43567</v>
      </c>
      <c r="B119" s="101">
        <v>43567</v>
      </c>
      <c r="C119" s="55">
        <v>1606</v>
      </c>
      <c r="D119" s="105">
        <v>2550</v>
      </c>
      <c r="E119" s="55" t="s">
        <v>132</v>
      </c>
      <c r="F119" s="55" t="s">
        <v>81</v>
      </c>
      <c r="G119" s="103"/>
      <c r="H119" s="104">
        <v>92.04</v>
      </c>
      <c r="I119" s="104">
        <f t="shared" si="2"/>
        <v>41233.920000000006</v>
      </c>
      <c r="J119" s="55"/>
      <c r="K119" s="258">
        <v>448</v>
      </c>
    </row>
    <row r="120" spans="1:11" x14ac:dyDescent="0.2">
      <c r="A120" s="101">
        <v>43567</v>
      </c>
      <c r="B120" s="101">
        <v>43567</v>
      </c>
      <c r="C120" s="55">
        <v>1607</v>
      </c>
      <c r="D120" s="105">
        <v>9609</v>
      </c>
      <c r="E120" s="55" t="s">
        <v>184</v>
      </c>
      <c r="F120" s="55" t="s">
        <v>81</v>
      </c>
      <c r="G120" s="103"/>
      <c r="H120" s="104">
        <v>64.900000000000006</v>
      </c>
      <c r="I120" s="104">
        <f t="shared" si="2"/>
        <v>194.70000000000002</v>
      </c>
      <c r="J120" s="55"/>
      <c r="K120" s="258">
        <v>3</v>
      </c>
    </row>
    <row r="121" spans="1:11" s="118" customFormat="1" x14ac:dyDescent="0.2">
      <c r="A121" s="101">
        <v>43567</v>
      </c>
      <c r="B121" s="101">
        <v>43567</v>
      </c>
      <c r="C121" s="55">
        <v>1608</v>
      </c>
      <c r="D121" s="105">
        <v>6914</v>
      </c>
      <c r="E121" s="55" t="s">
        <v>166</v>
      </c>
      <c r="F121" s="55" t="s">
        <v>14</v>
      </c>
      <c r="G121" s="103"/>
      <c r="H121" s="104">
        <v>23.6</v>
      </c>
      <c r="I121" s="104">
        <f t="shared" si="2"/>
        <v>3304</v>
      </c>
      <c r="J121" s="55"/>
      <c r="K121" s="258">
        <v>140</v>
      </c>
    </row>
    <row r="122" spans="1:11" s="118" customFormat="1" x14ac:dyDescent="0.2">
      <c r="A122" s="167"/>
      <c r="B122" s="167"/>
      <c r="D122" s="107"/>
      <c r="G122" s="119"/>
      <c r="H122" s="120"/>
      <c r="I122" s="120"/>
      <c r="K122" s="260"/>
    </row>
    <row r="123" spans="1:11" s="118" customFormat="1" x14ac:dyDescent="0.2">
      <c r="A123" s="167"/>
      <c r="B123" s="167"/>
      <c r="D123" s="107"/>
      <c r="G123" s="119"/>
      <c r="H123" s="120"/>
      <c r="I123" s="120"/>
      <c r="K123" s="260"/>
    </row>
    <row r="124" spans="1:11" s="118" customFormat="1" x14ac:dyDescent="0.2">
      <c r="A124" s="167"/>
      <c r="B124" s="167"/>
      <c r="D124" s="107"/>
      <c r="G124" s="119"/>
      <c r="H124" s="120"/>
      <c r="I124" s="120"/>
      <c r="K124" s="260"/>
    </row>
    <row r="125" spans="1:11" s="118" customFormat="1" x14ac:dyDescent="0.2">
      <c r="A125" s="167"/>
      <c r="B125" s="167"/>
      <c r="D125" s="107"/>
      <c r="G125" s="119"/>
      <c r="H125" s="120"/>
      <c r="I125" s="120"/>
      <c r="K125" s="260"/>
    </row>
    <row r="126" spans="1:11" s="118" customFormat="1" ht="12" customHeight="1" x14ac:dyDescent="0.2">
      <c r="A126" s="167"/>
      <c r="B126" s="167"/>
      <c r="D126" s="107"/>
      <c r="G126" s="119"/>
      <c r="H126" s="120"/>
      <c r="I126" s="120"/>
      <c r="K126" s="260"/>
    </row>
    <row r="127" spans="1:11" s="118" customFormat="1" x14ac:dyDescent="0.2">
      <c r="A127" s="167"/>
      <c r="B127" s="167"/>
      <c r="D127" s="107"/>
      <c r="G127" s="119"/>
      <c r="H127" s="120"/>
      <c r="I127" s="120"/>
      <c r="K127" s="260"/>
    </row>
    <row r="129" spans="1:11" s="174" customFormat="1" ht="18.75" x14ac:dyDescent="0.3">
      <c r="A129" s="825" t="s">
        <v>51</v>
      </c>
      <c r="B129" s="825"/>
      <c r="C129" s="825"/>
      <c r="D129" s="825"/>
      <c r="E129" s="825"/>
      <c r="F129" s="825"/>
      <c r="G129" s="825"/>
      <c r="H129" s="825"/>
      <c r="I129" s="825"/>
      <c r="J129" s="825"/>
      <c r="K129" s="252"/>
    </row>
    <row r="130" spans="1:11" s="168" customFormat="1" ht="15" x14ac:dyDescent="0.25">
      <c r="A130" s="826" t="s">
        <v>54</v>
      </c>
      <c r="B130" s="826"/>
      <c r="C130" s="826"/>
      <c r="D130" s="826"/>
      <c r="E130" s="826"/>
      <c r="F130" s="826"/>
      <c r="G130" s="826"/>
      <c r="H130" s="826"/>
      <c r="I130" s="826"/>
      <c r="J130" s="826"/>
      <c r="K130" s="253"/>
    </row>
    <row r="131" spans="1:11" s="100" customFormat="1" x14ac:dyDescent="0.2">
      <c r="A131" s="824" t="s">
        <v>393</v>
      </c>
      <c r="B131" s="824"/>
      <c r="C131" s="824"/>
      <c r="D131" s="824"/>
      <c r="E131" s="824"/>
      <c r="F131" s="824"/>
      <c r="G131" s="824"/>
      <c r="H131" s="824"/>
      <c r="I131" s="824"/>
      <c r="J131" s="824"/>
      <c r="K131" s="254"/>
    </row>
    <row r="132" spans="1:11" x14ac:dyDescent="0.2">
      <c r="A132" s="90"/>
      <c r="B132" s="90"/>
      <c r="C132" s="90"/>
      <c r="D132" s="91"/>
      <c r="E132" s="90" t="s">
        <v>397</v>
      </c>
      <c r="F132" s="90"/>
      <c r="G132" s="92"/>
      <c r="H132" s="93"/>
      <c r="I132" s="90"/>
    </row>
    <row r="133" spans="1:11" x14ac:dyDescent="0.2">
      <c r="A133" s="95" t="s">
        <v>1</v>
      </c>
      <c r="B133" s="95" t="s">
        <v>1</v>
      </c>
      <c r="C133" s="95" t="s">
        <v>351</v>
      </c>
      <c r="D133" s="96"/>
      <c r="E133" s="95"/>
      <c r="F133" s="95" t="s">
        <v>4</v>
      </c>
      <c r="G133" s="97" t="s">
        <v>204</v>
      </c>
      <c r="H133" s="98" t="s">
        <v>6</v>
      </c>
      <c r="I133" s="98"/>
      <c r="J133" s="256"/>
      <c r="K133" s="257"/>
    </row>
    <row r="134" spans="1:11" x14ac:dyDescent="0.2">
      <c r="A134" s="95" t="s">
        <v>349</v>
      </c>
      <c r="B134" s="95" t="s">
        <v>350</v>
      </c>
      <c r="C134" s="95" t="s">
        <v>352</v>
      </c>
      <c r="D134" s="96" t="s">
        <v>171</v>
      </c>
      <c r="E134" s="95" t="s">
        <v>0</v>
      </c>
      <c r="F134" s="95" t="s">
        <v>5</v>
      </c>
      <c r="G134" s="97" t="s">
        <v>3</v>
      </c>
      <c r="H134" s="98" t="s">
        <v>7</v>
      </c>
      <c r="I134" s="98" t="s">
        <v>8</v>
      </c>
      <c r="J134" s="256"/>
      <c r="K134" s="257" t="s">
        <v>353</v>
      </c>
    </row>
    <row r="135" spans="1:11" x14ac:dyDescent="0.2">
      <c r="A135" s="101"/>
      <c r="B135" s="101"/>
      <c r="C135" s="55"/>
      <c r="D135" s="105"/>
      <c r="E135" s="55"/>
      <c r="F135" s="55"/>
      <c r="G135" s="103"/>
      <c r="H135" s="104"/>
      <c r="I135" s="104"/>
      <c r="J135" s="55"/>
      <c r="K135" s="258"/>
    </row>
    <row r="136" spans="1:11" x14ac:dyDescent="0.2">
      <c r="A136" s="101">
        <v>43567</v>
      </c>
      <c r="B136" s="101">
        <v>43567</v>
      </c>
      <c r="C136" s="55">
        <v>1609</v>
      </c>
      <c r="D136" s="105">
        <v>6572</v>
      </c>
      <c r="E136" s="55" t="s">
        <v>124</v>
      </c>
      <c r="F136" s="55" t="s">
        <v>14</v>
      </c>
      <c r="G136" s="103"/>
      <c r="H136" s="104">
        <v>109.4</v>
      </c>
      <c r="I136" s="104">
        <f t="shared" ref="I136:I170" si="3">K136*H136</f>
        <v>765.80000000000007</v>
      </c>
      <c r="J136" s="55"/>
      <c r="K136" s="258">
        <v>7</v>
      </c>
    </row>
    <row r="137" spans="1:11" x14ac:dyDescent="0.2">
      <c r="A137" s="101">
        <v>43567</v>
      </c>
      <c r="B137" s="101">
        <v>43567</v>
      </c>
      <c r="C137" s="55">
        <v>1610</v>
      </c>
      <c r="D137" s="105">
        <v>3770</v>
      </c>
      <c r="E137" s="55" t="s">
        <v>30</v>
      </c>
      <c r="F137" s="55" t="s">
        <v>10</v>
      </c>
      <c r="G137" s="103"/>
      <c r="H137" s="104">
        <v>105.02</v>
      </c>
      <c r="I137" s="104">
        <f t="shared" si="3"/>
        <v>9871.8799999999992</v>
      </c>
      <c r="J137" s="55"/>
      <c r="K137" s="258">
        <v>94</v>
      </c>
    </row>
    <row r="138" spans="1:11" x14ac:dyDescent="0.2">
      <c r="A138" s="101">
        <v>43567</v>
      </c>
      <c r="B138" s="101">
        <v>43567</v>
      </c>
      <c r="C138" s="55">
        <v>1612</v>
      </c>
      <c r="D138" s="105">
        <v>9620</v>
      </c>
      <c r="E138" s="55" t="s">
        <v>91</v>
      </c>
      <c r="F138" s="55" t="s">
        <v>14</v>
      </c>
      <c r="G138" s="103"/>
      <c r="H138" s="104">
        <v>19.11</v>
      </c>
      <c r="I138" s="104">
        <f t="shared" si="3"/>
        <v>5255.25</v>
      </c>
      <c r="J138" s="55"/>
      <c r="K138" s="258">
        <v>275</v>
      </c>
    </row>
    <row r="139" spans="1:11" x14ac:dyDescent="0.2">
      <c r="A139" s="101">
        <v>43567</v>
      </c>
      <c r="B139" s="101">
        <v>43567</v>
      </c>
      <c r="C139" s="55">
        <v>1613</v>
      </c>
      <c r="D139" s="105">
        <v>4420</v>
      </c>
      <c r="E139" s="55" t="s">
        <v>183</v>
      </c>
      <c r="F139" s="55" t="s">
        <v>14</v>
      </c>
      <c r="G139" s="103"/>
      <c r="H139" s="104">
        <v>767</v>
      </c>
      <c r="I139" s="104">
        <f t="shared" si="3"/>
        <v>1534</v>
      </c>
      <c r="J139" s="55"/>
      <c r="K139" s="258">
        <v>2</v>
      </c>
    </row>
    <row r="140" spans="1:11" x14ac:dyDescent="0.2">
      <c r="A140" s="101">
        <v>43567</v>
      </c>
      <c r="B140" s="101">
        <v>43567</v>
      </c>
      <c r="C140" s="55">
        <v>1614</v>
      </c>
      <c r="D140" s="105">
        <v>3767</v>
      </c>
      <c r="E140" s="55" t="s">
        <v>129</v>
      </c>
      <c r="F140" s="55" t="s">
        <v>14</v>
      </c>
      <c r="G140" s="103"/>
      <c r="H140" s="104">
        <v>5.08</v>
      </c>
      <c r="I140" s="104">
        <f t="shared" si="3"/>
        <v>3657.6</v>
      </c>
      <c r="J140" s="55"/>
      <c r="K140" s="258">
        <v>720</v>
      </c>
    </row>
    <row r="141" spans="1:11" x14ac:dyDescent="0.2">
      <c r="A141" s="101">
        <v>43567</v>
      </c>
      <c r="B141" s="101">
        <v>43567</v>
      </c>
      <c r="C141" s="55">
        <v>1615</v>
      </c>
      <c r="D141" s="105">
        <v>1610</v>
      </c>
      <c r="E141" s="55" t="s">
        <v>131</v>
      </c>
      <c r="F141" s="55" t="s">
        <v>14</v>
      </c>
      <c r="G141" s="103"/>
      <c r="H141" s="104">
        <v>3.98</v>
      </c>
      <c r="I141" s="104">
        <f t="shared" si="3"/>
        <v>1759.16</v>
      </c>
      <c r="J141" s="55"/>
      <c r="K141" s="258">
        <v>442</v>
      </c>
    </row>
    <row r="142" spans="1:11" x14ac:dyDescent="0.2">
      <c r="A142" s="101">
        <v>43567</v>
      </c>
      <c r="B142" s="101">
        <v>43567</v>
      </c>
      <c r="C142" s="55">
        <v>1617</v>
      </c>
      <c r="D142" s="105">
        <v>3768</v>
      </c>
      <c r="E142" s="55" t="s">
        <v>134</v>
      </c>
      <c r="F142" s="55" t="s">
        <v>14</v>
      </c>
      <c r="G142" s="103"/>
      <c r="H142" s="104">
        <v>5.08</v>
      </c>
      <c r="I142" s="104">
        <f t="shared" si="3"/>
        <v>548.64</v>
      </c>
      <c r="J142" s="55"/>
      <c r="K142" s="258">
        <v>108</v>
      </c>
    </row>
    <row r="143" spans="1:11" x14ac:dyDescent="0.2">
      <c r="A143" s="101">
        <v>43567</v>
      </c>
      <c r="B143" s="101">
        <v>43567</v>
      </c>
      <c r="C143" s="55">
        <v>1618</v>
      </c>
      <c r="D143" s="105">
        <v>9605</v>
      </c>
      <c r="E143" s="55" t="s">
        <v>88</v>
      </c>
      <c r="F143" s="55" t="s">
        <v>14</v>
      </c>
      <c r="G143" s="103"/>
      <c r="H143" s="104">
        <v>106.11</v>
      </c>
      <c r="I143" s="104">
        <f t="shared" si="3"/>
        <v>636.66</v>
      </c>
      <c r="J143" s="55"/>
      <c r="K143" s="258">
        <v>6</v>
      </c>
    </row>
    <row r="144" spans="1:11" x14ac:dyDescent="0.2">
      <c r="A144" s="101">
        <v>43622</v>
      </c>
      <c r="B144" s="101">
        <v>43622</v>
      </c>
      <c r="C144" s="55">
        <v>1621</v>
      </c>
      <c r="D144" s="105">
        <v>1608</v>
      </c>
      <c r="E144" s="55" t="s">
        <v>135</v>
      </c>
      <c r="F144" s="55" t="s">
        <v>14</v>
      </c>
      <c r="G144" s="103"/>
      <c r="H144" s="104">
        <v>2088.6</v>
      </c>
      <c r="I144" s="104">
        <f t="shared" si="3"/>
        <v>16708.8</v>
      </c>
      <c r="J144" s="55"/>
      <c r="K144" s="258">
        <v>8</v>
      </c>
    </row>
    <row r="145" spans="1:11" x14ac:dyDescent="0.2">
      <c r="A145" s="101">
        <v>43622</v>
      </c>
      <c r="B145" s="101">
        <v>43622</v>
      </c>
      <c r="C145" s="55">
        <v>1625</v>
      </c>
      <c r="D145" s="105"/>
      <c r="E145" s="55" t="s">
        <v>274</v>
      </c>
      <c r="F145" s="55" t="s">
        <v>14</v>
      </c>
      <c r="G145" s="103"/>
      <c r="H145" s="104">
        <v>1427.8</v>
      </c>
      <c r="I145" s="104">
        <f t="shared" si="3"/>
        <v>1427.8</v>
      </c>
      <c r="J145" s="55"/>
      <c r="K145" s="258">
        <v>1</v>
      </c>
    </row>
    <row r="146" spans="1:11" x14ac:dyDescent="0.2">
      <c r="A146" s="101">
        <v>43567</v>
      </c>
      <c r="B146" s="101">
        <v>43567</v>
      </c>
      <c r="C146" s="55">
        <v>1628</v>
      </c>
      <c r="D146" s="105">
        <v>2403</v>
      </c>
      <c r="E146" s="55" t="s">
        <v>47</v>
      </c>
      <c r="F146" s="55" t="s">
        <v>14</v>
      </c>
      <c r="G146" s="103"/>
      <c r="H146" s="104">
        <v>16.52</v>
      </c>
      <c r="I146" s="104">
        <f t="shared" si="3"/>
        <v>5468.12</v>
      </c>
      <c r="J146" s="151"/>
      <c r="K146" s="258">
        <v>331</v>
      </c>
    </row>
    <row r="147" spans="1:11" x14ac:dyDescent="0.2">
      <c r="A147" s="101">
        <v>43622</v>
      </c>
      <c r="B147" s="101">
        <v>43622</v>
      </c>
      <c r="C147" s="55">
        <v>1629</v>
      </c>
      <c r="D147" s="105"/>
      <c r="E147" s="55" t="s">
        <v>341</v>
      </c>
      <c r="F147" s="55" t="s">
        <v>14</v>
      </c>
      <c r="G147" s="55"/>
      <c r="H147" s="104">
        <v>722.75</v>
      </c>
      <c r="I147" s="104">
        <f t="shared" si="3"/>
        <v>1445.5</v>
      </c>
      <c r="J147" s="151"/>
      <c r="K147" s="258">
        <v>2</v>
      </c>
    </row>
    <row r="148" spans="1:11" x14ac:dyDescent="0.2">
      <c r="A148" s="166">
        <v>2018</v>
      </c>
      <c r="B148" s="166">
        <v>2018</v>
      </c>
      <c r="C148" s="55">
        <v>1632</v>
      </c>
      <c r="D148" s="105"/>
      <c r="E148" s="55" t="s">
        <v>279</v>
      </c>
      <c r="F148" s="55" t="s">
        <v>14</v>
      </c>
      <c r="G148" s="55"/>
      <c r="H148" s="104">
        <v>716.85</v>
      </c>
      <c r="I148" s="104">
        <f t="shared" si="3"/>
        <v>4301.1000000000004</v>
      </c>
      <c r="J148" s="151"/>
      <c r="K148" s="258">
        <v>6</v>
      </c>
    </row>
    <row r="149" spans="1:11" x14ac:dyDescent="0.2">
      <c r="A149" s="101">
        <v>43567</v>
      </c>
      <c r="B149" s="101">
        <v>43567</v>
      </c>
      <c r="C149" s="55">
        <v>1633</v>
      </c>
      <c r="D149" s="105">
        <v>3823</v>
      </c>
      <c r="E149" s="55" t="s">
        <v>136</v>
      </c>
      <c r="F149" s="55" t="s">
        <v>14</v>
      </c>
      <c r="G149" s="55"/>
      <c r="H149" s="104">
        <v>12.98</v>
      </c>
      <c r="I149" s="104">
        <f t="shared" si="3"/>
        <v>623.04</v>
      </c>
      <c r="J149" s="151"/>
      <c r="K149" s="258">
        <v>48</v>
      </c>
    </row>
    <row r="150" spans="1:11" x14ac:dyDescent="0.2">
      <c r="A150" s="101">
        <v>43567</v>
      </c>
      <c r="B150" s="101">
        <v>43567</v>
      </c>
      <c r="C150" s="55">
        <v>1635</v>
      </c>
      <c r="D150" s="105">
        <v>9619</v>
      </c>
      <c r="E150" s="55" t="s">
        <v>137</v>
      </c>
      <c r="F150" s="55" t="s">
        <v>14</v>
      </c>
      <c r="G150" s="55"/>
      <c r="H150" s="104">
        <v>3</v>
      </c>
      <c r="I150" s="104">
        <f t="shared" si="3"/>
        <v>1200</v>
      </c>
      <c r="J150" s="151"/>
      <c r="K150" s="258">
        <v>400</v>
      </c>
    </row>
    <row r="151" spans="1:11" x14ac:dyDescent="0.2">
      <c r="A151" s="101">
        <v>43663</v>
      </c>
      <c r="B151" s="101">
        <v>43663</v>
      </c>
      <c r="C151" s="55">
        <v>1636</v>
      </c>
      <c r="D151" s="105"/>
      <c r="E151" s="55" t="s">
        <v>280</v>
      </c>
      <c r="F151" s="55" t="s">
        <v>14</v>
      </c>
      <c r="G151" s="55"/>
      <c r="H151" s="104">
        <v>95.49</v>
      </c>
      <c r="I151" s="104">
        <f t="shared" si="3"/>
        <v>1050.3899999999999</v>
      </c>
      <c r="J151" s="151"/>
      <c r="K151" s="258">
        <v>11</v>
      </c>
    </row>
    <row r="152" spans="1:11" x14ac:dyDescent="0.2">
      <c r="A152" s="101">
        <v>43663</v>
      </c>
      <c r="B152" s="101">
        <v>43663</v>
      </c>
      <c r="C152" s="55">
        <v>1637</v>
      </c>
      <c r="D152" s="105"/>
      <c r="E152" s="55" t="s">
        <v>281</v>
      </c>
      <c r="F152" s="55" t="s">
        <v>14</v>
      </c>
      <c r="G152" s="55"/>
      <c r="H152" s="104">
        <v>508.91</v>
      </c>
      <c r="I152" s="104">
        <f t="shared" si="3"/>
        <v>1017.82</v>
      </c>
      <c r="J152" s="151"/>
      <c r="K152" s="258">
        <v>2</v>
      </c>
    </row>
    <row r="153" spans="1:11" x14ac:dyDescent="0.2">
      <c r="A153" s="101">
        <v>43663</v>
      </c>
      <c r="B153" s="101">
        <v>43663</v>
      </c>
      <c r="C153" s="55">
        <v>1638</v>
      </c>
      <c r="D153" s="105"/>
      <c r="E153" s="55" t="s">
        <v>282</v>
      </c>
      <c r="F153" s="55" t="s">
        <v>14</v>
      </c>
      <c r="G153" s="55"/>
      <c r="H153" s="104">
        <v>175.87</v>
      </c>
      <c r="I153" s="104">
        <f t="shared" si="3"/>
        <v>703.48</v>
      </c>
      <c r="J153" s="151"/>
      <c r="K153" s="258">
        <v>4</v>
      </c>
    </row>
    <row r="154" spans="1:11" x14ac:dyDescent="0.2">
      <c r="A154" s="166">
        <v>2018</v>
      </c>
      <c r="B154" s="166">
        <v>2018</v>
      </c>
      <c r="C154" s="55">
        <v>1639</v>
      </c>
      <c r="D154" s="105">
        <v>5194</v>
      </c>
      <c r="E154" s="55" t="s">
        <v>66</v>
      </c>
      <c r="F154" s="55" t="s">
        <v>10</v>
      </c>
      <c r="G154" s="55"/>
      <c r="H154" s="104">
        <v>2714</v>
      </c>
      <c r="I154" s="104">
        <f t="shared" si="3"/>
        <v>21712</v>
      </c>
      <c r="J154" s="151"/>
      <c r="K154" s="258">
        <v>8</v>
      </c>
    </row>
    <row r="155" spans="1:11" x14ac:dyDescent="0.2">
      <c r="A155" s="101">
        <v>43755</v>
      </c>
      <c r="B155" s="101">
        <v>43755</v>
      </c>
      <c r="C155" s="55">
        <v>1641</v>
      </c>
      <c r="D155" s="105">
        <v>2887</v>
      </c>
      <c r="E155" s="55" t="s">
        <v>109</v>
      </c>
      <c r="F155" s="55" t="s">
        <v>14</v>
      </c>
      <c r="G155" s="55"/>
      <c r="H155" s="104">
        <v>691.2</v>
      </c>
      <c r="I155" s="104">
        <f t="shared" si="3"/>
        <v>12441.6</v>
      </c>
      <c r="J155" s="151"/>
      <c r="K155" s="258">
        <v>18</v>
      </c>
    </row>
    <row r="156" spans="1:11" x14ac:dyDescent="0.2">
      <c r="A156" s="101">
        <v>43755</v>
      </c>
      <c r="B156" s="101">
        <v>43755</v>
      </c>
      <c r="C156" s="55">
        <v>1645</v>
      </c>
      <c r="D156" s="105">
        <v>3453</v>
      </c>
      <c r="E156" s="55" t="s">
        <v>335</v>
      </c>
      <c r="F156" s="55" t="s">
        <v>14</v>
      </c>
      <c r="G156" s="103"/>
      <c r="H156" s="104">
        <v>691.2</v>
      </c>
      <c r="I156" s="104">
        <f t="shared" si="3"/>
        <v>124416.00000000001</v>
      </c>
      <c r="J156" s="151"/>
      <c r="K156" s="258">
        <v>180</v>
      </c>
    </row>
    <row r="157" spans="1:11" x14ac:dyDescent="0.2">
      <c r="A157" s="101">
        <v>43755</v>
      </c>
      <c r="B157" s="101">
        <v>43755</v>
      </c>
      <c r="C157" s="55">
        <v>1646</v>
      </c>
      <c r="D157" s="105">
        <v>3453</v>
      </c>
      <c r="E157" s="55" t="s">
        <v>336</v>
      </c>
      <c r="F157" s="55" t="s">
        <v>14</v>
      </c>
      <c r="G157" s="103"/>
      <c r="H157" s="104">
        <v>691.2</v>
      </c>
      <c r="I157" s="104">
        <f t="shared" si="3"/>
        <v>138240</v>
      </c>
      <c r="J157" s="151"/>
      <c r="K157" s="258">
        <v>200</v>
      </c>
    </row>
    <row r="158" spans="1:11" x14ac:dyDescent="0.2">
      <c r="A158" s="101">
        <v>43588</v>
      </c>
      <c r="B158" s="101">
        <v>43588</v>
      </c>
      <c r="C158" s="55">
        <v>1648</v>
      </c>
      <c r="D158" s="105"/>
      <c r="E158" s="55" t="s">
        <v>289</v>
      </c>
      <c r="F158" s="55" t="s">
        <v>14</v>
      </c>
      <c r="G158" s="103"/>
      <c r="H158" s="104">
        <v>37871.03</v>
      </c>
      <c r="I158" s="104">
        <f t="shared" si="3"/>
        <v>75742.06</v>
      </c>
      <c r="J158" s="151"/>
      <c r="K158" s="258">
        <v>2</v>
      </c>
    </row>
    <row r="159" spans="1:11" x14ac:dyDescent="0.2">
      <c r="A159" s="166">
        <v>2018</v>
      </c>
      <c r="B159" s="166">
        <v>2018</v>
      </c>
      <c r="C159" s="55">
        <v>1466</v>
      </c>
      <c r="D159" s="105">
        <v>1203</v>
      </c>
      <c r="E159" s="55" t="s">
        <v>61</v>
      </c>
      <c r="F159" s="55" t="s">
        <v>14</v>
      </c>
      <c r="G159" s="103"/>
      <c r="H159" s="104">
        <v>129</v>
      </c>
      <c r="I159" s="104">
        <f t="shared" si="3"/>
        <v>258000</v>
      </c>
      <c r="J159" s="55"/>
      <c r="K159" s="258">
        <v>2000</v>
      </c>
    </row>
    <row r="160" spans="1:11" x14ac:dyDescent="0.2">
      <c r="A160" s="166">
        <v>2018</v>
      </c>
      <c r="B160" s="166">
        <v>2018</v>
      </c>
      <c r="C160" s="55">
        <v>1520</v>
      </c>
      <c r="D160" s="55"/>
      <c r="E160" s="55" t="s">
        <v>238</v>
      </c>
      <c r="F160" s="55" t="s">
        <v>14</v>
      </c>
      <c r="G160" s="103"/>
      <c r="H160" s="104">
        <v>1499.78</v>
      </c>
      <c r="I160" s="104">
        <f t="shared" si="3"/>
        <v>4499.34</v>
      </c>
      <c r="J160" s="55"/>
      <c r="K160" s="259">
        <v>3</v>
      </c>
    </row>
    <row r="161" spans="1:11" x14ac:dyDescent="0.2">
      <c r="A161" s="166">
        <v>2018</v>
      </c>
      <c r="B161" s="166">
        <v>2018</v>
      </c>
      <c r="C161" s="55">
        <v>1521</v>
      </c>
      <c r="D161" s="55"/>
      <c r="E161" s="55" t="s">
        <v>239</v>
      </c>
      <c r="F161" s="55" t="s">
        <v>10</v>
      </c>
      <c r="G161" s="55"/>
      <c r="H161" s="104">
        <v>377.6</v>
      </c>
      <c r="I161" s="104">
        <f t="shared" si="3"/>
        <v>1888</v>
      </c>
      <c r="J161" s="55"/>
      <c r="K161" s="259">
        <v>5</v>
      </c>
    </row>
    <row r="162" spans="1:11" x14ac:dyDescent="0.2">
      <c r="A162" s="166">
        <v>2017</v>
      </c>
      <c r="B162" s="166">
        <v>2017</v>
      </c>
      <c r="C162" s="55">
        <v>1524</v>
      </c>
      <c r="D162" s="105">
        <v>4858</v>
      </c>
      <c r="E162" s="55" t="s">
        <v>356</v>
      </c>
      <c r="F162" s="55" t="s">
        <v>14</v>
      </c>
      <c r="G162" s="103"/>
      <c r="H162" s="104">
        <v>2324.6</v>
      </c>
      <c r="I162" s="104">
        <f t="shared" si="3"/>
        <v>6973.7999999999993</v>
      </c>
      <c r="J162" s="55"/>
      <c r="K162" s="258">
        <v>3</v>
      </c>
    </row>
    <row r="163" spans="1:11" x14ac:dyDescent="0.2">
      <c r="A163" s="166">
        <v>2017</v>
      </c>
      <c r="B163" s="166">
        <v>2017</v>
      </c>
      <c r="C163" s="55">
        <v>1525</v>
      </c>
      <c r="D163" s="105">
        <v>4857</v>
      </c>
      <c r="E163" s="55" t="s">
        <v>46</v>
      </c>
      <c r="F163" s="55" t="s">
        <v>14</v>
      </c>
      <c r="G163" s="103"/>
      <c r="H163" s="104">
        <v>65</v>
      </c>
      <c r="I163" s="104">
        <f t="shared" si="3"/>
        <v>195</v>
      </c>
      <c r="J163" s="55"/>
      <c r="K163" s="258">
        <v>3</v>
      </c>
    </row>
    <row r="164" spans="1:11" x14ac:dyDescent="0.2">
      <c r="A164" s="166">
        <v>2017</v>
      </c>
      <c r="B164" s="166">
        <v>2017</v>
      </c>
      <c r="C164" s="55">
        <v>1526</v>
      </c>
      <c r="D164" s="55">
        <v>4859</v>
      </c>
      <c r="E164" s="55" t="s">
        <v>339</v>
      </c>
      <c r="F164" s="55" t="s">
        <v>14</v>
      </c>
      <c r="G164" s="103"/>
      <c r="H164" s="104">
        <v>141.6</v>
      </c>
      <c r="I164" s="55">
        <f t="shared" si="3"/>
        <v>424.79999999999995</v>
      </c>
      <c r="J164" s="55"/>
      <c r="K164" s="259">
        <v>3</v>
      </c>
    </row>
    <row r="165" spans="1:11" x14ac:dyDescent="0.2">
      <c r="A165" s="166">
        <v>2015</v>
      </c>
      <c r="B165" s="166">
        <v>2015</v>
      </c>
      <c r="C165" s="55">
        <v>1527</v>
      </c>
      <c r="D165" s="105">
        <v>9608</v>
      </c>
      <c r="E165" s="55" t="s">
        <v>49</v>
      </c>
      <c r="F165" s="55" t="s">
        <v>14</v>
      </c>
      <c r="G165" s="103"/>
      <c r="H165" s="104">
        <v>105</v>
      </c>
      <c r="I165" s="104">
        <f t="shared" si="3"/>
        <v>2940</v>
      </c>
      <c r="J165" s="55"/>
      <c r="K165" s="258">
        <v>28</v>
      </c>
    </row>
    <row r="166" spans="1:11" x14ac:dyDescent="0.2">
      <c r="A166" s="101">
        <v>43588</v>
      </c>
      <c r="B166" s="101">
        <v>43588</v>
      </c>
      <c r="C166" s="55">
        <v>1649</v>
      </c>
      <c r="D166" s="105"/>
      <c r="E166" s="55" t="s">
        <v>288</v>
      </c>
      <c r="F166" s="55" t="s">
        <v>14</v>
      </c>
      <c r="G166" s="103"/>
      <c r="H166" s="104">
        <v>24420</v>
      </c>
      <c r="I166" s="104">
        <f t="shared" si="3"/>
        <v>24420</v>
      </c>
      <c r="J166" s="151"/>
      <c r="K166" s="258">
        <v>1</v>
      </c>
    </row>
    <row r="167" spans="1:11" x14ac:dyDescent="0.2">
      <c r="A167" s="101">
        <v>43588</v>
      </c>
      <c r="B167" s="101">
        <v>43588</v>
      </c>
      <c r="C167" s="55">
        <v>1650</v>
      </c>
      <c r="D167" s="105"/>
      <c r="E167" s="55" t="s">
        <v>290</v>
      </c>
      <c r="F167" s="55" t="s">
        <v>14</v>
      </c>
      <c r="G167" s="103"/>
      <c r="H167" s="104">
        <v>1128.46</v>
      </c>
      <c r="I167" s="104">
        <f t="shared" si="3"/>
        <v>2256.92</v>
      </c>
      <c r="J167" s="151"/>
      <c r="K167" s="258">
        <v>2</v>
      </c>
    </row>
    <row r="168" spans="1:11" x14ac:dyDescent="0.2">
      <c r="A168" s="101">
        <v>43588</v>
      </c>
      <c r="B168" s="101">
        <v>43588</v>
      </c>
      <c r="C168" s="55">
        <v>1651</v>
      </c>
      <c r="D168" s="105"/>
      <c r="E168" s="55" t="s">
        <v>291</v>
      </c>
      <c r="F168" s="55" t="s">
        <v>14</v>
      </c>
      <c r="G168" s="103"/>
      <c r="H168" s="104">
        <v>4803.6499999999996</v>
      </c>
      <c r="I168" s="104">
        <f t="shared" si="3"/>
        <v>14410.949999999999</v>
      </c>
      <c r="J168" s="151"/>
      <c r="K168" s="258">
        <v>3</v>
      </c>
    </row>
    <row r="169" spans="1:11" x14ac:dyDescent="0.2">
      <c r="A169" s="101">
        <v>43588</v>
      </c>
      <c r="B169" s="101">
        <v>43588</v>
      </c>
      <c r="C169" s="55">
        <v>1652</v>
      </c>
      <c r="D169" s="105"/>
      <c r="E169" s="55" t="s">
        <v>292</v>
      </c>
      <c r="F169" s="55" t="s">
        <v>14</v>
      </c>
      <c r="G169" s="103"/>
      <c r="H169" s="104">
        <v>147732.68</v>
      </c>
      <c r="I169" s="104">
        <f t="shared" si="3"/>
        <v>147732.68</v>
      </c>
      <c r="J169" s="151"/>
      <c r="K169" s="258">
        <v>1</v>
      </c>
    </row>
    <row r="170" spans="1:11" x14ac:dyDescent="0.2">
      <c r="A170" s="101">
        <v>43588</v>
      </c>
      <c r="B170" s="101">
        <v>43588</v>
      </c>
      <c r="C170" s="55">
        <v>1653</v>
      </c>
      <c r="D170" s="105"/>
      <c r="E170" s="55" t="s">
        <v>293</v>
      </c>
      <c r="F170" s="55" t="s">
        <v>14</v>
      </c>
      <c r="G170" s="103"/>
      <c r="H170" s="104">
        <v>35777.71</v>
      </c>
      <c r="I170" s="104">
        <f t="shared" si="3"/>
        <v>143110.84</v>
      </c>
      <c r="J170" s="151"/>
      <c r="K170" s="258">
        <v>4</v>
      </c>
    </row>
    <row r="189" spans="1:11" x14ac:dyDescent="0.2">
      <c r="A189" s="167"/>
      <c r="B189" s="167"/>
      <c r="C189" s="118"/>
      <c r="D189" s="107"/>
      <c r="E189" s="118"/>
      <c r="F189" s="118"/>
      <c r="G189" s="119"/>
      <c r="H189" s="120"/>
      <c r="I189" s="120"/>
      <c r="J189" s="261"/>
      <c r="K189" s="260"/>
    </row>
    <row r="190" spans="1:11" s="174" customFormat="1" ht="18.75" x14ac:dyDescent="0.3">
      <c r="A190" s="825" t="s">
        <v>370</v>
      </c>
      <c r="B190" s="825"/>
      <c r="C190" s="825"/>
      <c r="D190" s="825"/>
      <c r="E190" s="825"/>
      <c r="F190" s="825"/>
      <c r="G190" s="825"/>
      <c r="H190" s="825"/>
      <c r="I190" s="825"/>
      <c r="J190" s="825"/>
      <c r="K190" s="252"/>
    </row>
    <row r="191" spans="1:11" ht="15" x14ac:dyDescent="0.25">
      <c r="A191" s="826" t="s">
        <v>54</v>
      </c>
      <c r="B191" s="826"/>
      <c r="C191" s="826"/>
      <c r="D191" s="826"/>
      <c r="E191" s="826"/>
      <c r="F191" s="826"/>
      <c r="G191" s="826"/>
      <c r="H191" s="826"/>
      <c r="I191" s="826"/>
      <c r="J191" s="826"/>
      <c r="K191" s="262"/>
    </row>
    <row r="192" spans="1:11" x14ac:dyDescent="0.2">
      <c r="A192" s="824" t="s">
        <v>392</v>
      </c>
      <c r="B192" s="824"/>
      <c r="C192" s="824"/>
      <c r="D192" s="824"/>
      <c r="E192" s="824"/>
      <c r="F192" s="824"/>
      <c r="G192" s="824"/>
      <c r="H192" s="824"/>
      <c r="I192" s="824"/>
      <c r="J192" s="824"/>
      <c r="K192" s="254"/>
    </row>
    <row r="193" spans="1:11" x14ac:dyDescent="0.2">
      <c r="A193" s="90"/>
      <c r="B193" s="90"/>
      <c r="C193" s="90"/>
      <c r="D193" s="91"/>
      <c r="E193" s="90" t="s">
        <v>398</v>
      </c>
      <c r="F193" s="90"/>
      <c r="G193" s="92"/>
      <c r="H193" s="93"/>
      <c r="I193" s="90"/>
    </row>
    <row r="194" spans="1:11" x14ac:dyDescent="0.2">
      <c r="A194" s="95" t="s">
        <v>1</v>
      </c>
      <c r="B194" s="95" t="s">
        <v>1</v>
      </c>
      <c r="C194" s="95" t="s">
        <v>351</v>
      </c>
      <c r="D194" s="96"/>
      <c r="E194" s="95"/>
      <c r="F194" s="95" t="s">
        <v>4</v>
      </c>
      <c r="G194" s="97" t="s">
        <v>204</v>
      </c>
      <c r="H194" s="263" t="s">
        <v>6</v>
      </c>
      <c r="I194" s="98"/>
      <c r="J194" s="256"/>
      <c r="K194" s="257"/>
    </row>
    <row r="195" spans="1:11" x14ac:dyDescent="0.2">
      <c r="A195" s="95" t="s">
        <v>349</v>
      </c>
      <c r="B195" s="95" t="s">
        <v>350</v>
      </c>
      <c r="C195" s="95" t="s">
        <v>352</v>
      </c>
      <c r="D195" s="96" t="s">
        <v>171</v>
      </c>
      <c r="E195" s="95" t="s">
        <v>0</v>
      </c>
      <c r="F195" s="95" t="s">
        <v>5</v>
      </c>
      <c r="G195" s="97" t="s">
        <v>3</v>
      </c>
      <c r="H195" s="98" t="s">
        <v>7</v>
      </c>
      <c r="I195" s="98" t="s">
        <v>8</v>
      </c>
      <c r="J195" s="256"/>
      <c r="K195" s="257" t="s">
        <v>353</v>
      </c>
    </row>
    <row r="196" spans="1:11" x14ac:dyDescent="0.2">
      <c r="A196" s="101"/>
      <c r="B196" s="101"/>
      <c r="C196" s="55"/>
      <c r="D196" s="105"/>
      <c r="E196" s="55"/>
      <c r="F196" s="55"/>
      <c r="G196" s="103"/>
      <c r="H196" s="104"/>
      <c r="I196" s="104"/>
      <c r="J196" s="151"/>
      <c r="K196" s="258"/>
    </row>
    <row r="197" spans="1:11" x14ac:dyDescent="0.2">
      <c r="A197" s="101">
        <v>43588</v>
      </c>
      <c r="B197" s="101">
        <v>43588</v>
      </c>
      <c r="C197" s="55">
        <v>1654</v>
      </c>
      <c r="D197" s="105"/>
      <c r="E197" s="55" t="s">
        <v>294</v>
      </c>
      <c r="F197" s="55" t="s">
        <v>14</v>
      </c>
      <c r="G197" s="103"/>
      <c r="H197" s="104">
        <v>3638.16</v>
      </c>
      <c r="I197" s="104">
        <f t="shared" ref="I197:I222" si="4">K197*H197</f>
        <v>3638.16</v>
      </c>
      <c r="J197" s="151"/>
      <c r="K197" s="258">
        <v>1</v>
      </c>
    </row>
    <row r="198" spans="1:11" x14ac:dyDescent="0.2">
      <c r="A198" s="101">
        <v>43588</v>
      </c>
      <c r="B198" s="101">
        <v>43588</v>
      </c>
      <c r="C198" s="55">
        <v>1655</v>
      </c>
      <c r="D198" s="105"/>
      <c r="E198" s="55" t="s">
        <v>295</v>
      </c>
      <c r="F198" s="55" t="s">
        <v>14</v>
      </c>
      <c r="G198" s="103"/>
      <c r="H198" s="104">
        <v>1266.56</v>
      </c>
      <c r="I198" s="104">
        <f t="shared" si="4"/>
        <v>6332.7999999999993</v>
      </c>
      <c r="J198" s="151"/>
      <c r="K198" s="258">
        <v>5</v>
      </c>
    </row>
    <row r="199" spans="1:11" x14ac:dyDescent="0.2">
      <c r="A199" s="101">
        <v>43588</v>
      </c>
      <c r="B199" s="101">
        <v>43588</v>
      </c>
      <c r="C199" s="55">
        <v>1656</v>
      </c>
      <c r="D199" s="105"/>
      <c r="E199" s="55" t="s">
        <v>296</v>
      </c>
      <c r="F199" s="55" t="s">
        <v>14</v>
      </c>
      <c r="G199" s="103"/>
      <c r="H199" s="104">
        <v>1266.56</v>
      </c>
      <c r="I199" s="104">
        <f t="shared" si="4"/>
        <v>5066.24</v>
      </c>
      <c r="J199" s="151"/>
      <c r="K199" s="258">
        <v>4</v>
      </c>
    </row>
    <row r="200" spans="1:11" x14ac:dyDescent="0.2">
      <c r="A200" s="101">
        <v>43588</v>
      </c>
      <c r="B200" s="101">
        <v>43588</v>
      </c>
      <c r="C200" s="55">
        <v>1657</v>
      </c>
      <c r="D200" s="105"/>
      <c r="E200" s="55" t="s">
        <v>342</v>
      </c>
      <c r="F200" s="55" t="s">
        <v>14</v>
      </c>
      <c r="G200" s="103"/>
      <c r="H200" s="104">
        <v>4803.6499999999996</v>
      </c>
      <c r="I200" s="104">
        <f t="shared" si="4"/>
        <v>24018.25</v>
      </c>
      <c r="J200" s="151"/>
      <c r="K200" s="258">
        <v>5</v>
      </c>
    </row>
    <row r="201" spans="1:11" x14ac:dyDescent="0.2">
      <c r="A201" s="101">
        <v>43588</v>
      </c>
      <c r="B201" s="101">
        <v>43588</v>
      </c>
      <c r="C201" s="55">
        <v>1658</v>
      </c>
      <c r="D201" s="105"/>
      <c r="E201" s="55" t="s">
        <v>298</v>
      </c>
      <c r="F201" s="55" t="s">
        <v>14</v>
      </c>
      <c r="G201" s="103"/>
      <c r="H201" s="104">
        <v>1266.56</v>
      </c>
      <c r="I201" s="104">
        <f t="shared" si="4"/>
        <v>1266.56</v>
      </c>
      <c r="J201" s="55"/>
      <c r="K201" s="258">
        <v>1</v>
      </c>
    </row>
    <row r="202" spans="1:11" x14ac:dyDescent="0.2">
      <c r="A202" s="101">
        <v>43588</v>
      </c>
      <c r="B202" s="101">
        <v>43588</v>
      </c>
      <c r="C202" s="55">
        <v>1659</v>
      </c>
      <c r="D202" s="105"/>
      <c r="E202" s="55" t="s">
        <v>299</v>
      </c>
      <c r="F202" s="55" t="s">
        <v>14</v>
      </c>
      <c r="G202" s="103"/>
      <c r="H202" s="104">
        <v>377.6</v>
      </c>
      <c r="I202" s="104">
        <f t="shared" si="4"/>
        <v>377.6</v>
      </c>
      <c r="J202" s="55"/>
      <c r="K202" s="258">
        <v>1</v>
      </c>
    </row>
    <row r="203" spans="1:11" x14ac:dyDescent="0.2">
      <c r="A203" s="101">
        <v>43588</v>
      </c>
      <c r="B203" s="101">
        <v>43588</v>
      </c>
      <c r="C203" s="55">
        <v>1660</v>
      </c>
      <c r="D203" s="105"/>
      <c r="E203" s="55" t="s">
        <v>301</v>
      </c>
      <c r="F203" s="55" t="s">
        <v>14</v>
      </c>
      <c r="G203" s="103"/>
      <c r="H203" s="104">
        <v>79.650000000000006</v>
      </c>
      <c r="I203" s="104">
        <f t="shared" si="4"/>
        <v>796.5</v>
      </c>
      <c r="J203" s="55"/>
      <c r="K203" s="258">
        <v>10</v>
      </c>
    </row>
    <row r="204" spans="1:11" x14ac:dyDescent="0.2">
      <c r="A204" s="101">
        <v>43588</v>
      </c>
      <c r="B204" s="101">
        <v>43588</v>
      </c>
      <c r="C204" s="55">
        <v>1661</v>
      </c>
      <c r="D204" s="105"/>
      <c r="E204" s="55" t="s">
        <v>300</v>
      </c>
      <c r="F204" s="55" t="s">
        <v>14</v>
      </c>
      <c r="G204" s="103"/>
      <c r="H204" s="104">
        <v>277.37</v>
      </c>
      <c r="I204" s="104">
        <f t="shared" si="4"/>
        <v>554.74</v>
      </c>
      <c r="J204" s="55"/>
      <c r="K204" s="258">
        <v>2</v>
      </c>
    </row>
    <row r="205" spans="1:11" x14ac:dyDescent="0.2">
      <c r="A205" s="101">
        <v>43588</v>
      </c>
      <c r="B205" s="101">
        <v>43588</v>
      </c>
      <c r="C205" s="55">
        <v>1662</v>
      </c>
      <c r="D205" s="105"/>
      <c r="E205" s="55" t="s">
        <v>302</v>
      </c>
      <c r="F205" s="55" t="s">
        <v>14</v>
      </c>
      <c r="G205" s="103"/>
      <c r="H205" s="104">
        <v>78.16</v>
      </c>
      <c r="I205" s="104">
        <f t="shared" si="4"/>
        <v>156.32</v>
      </c>
      <c r="J205" s="55"/>
      <c r="K205" s="258">
        <v>2</v>
      </c>
    </row>
    <row r="206" spans="1:11" x14ac:dyDescent="0.2">
      <c r="A206" s="101">
        <v>43588</v>
      </c>
      <c r="B206" s="101">
        <v>43588</v>
      </c>
      <c r="C206" s="55">
        <v>1663</v>
      </c>
      <c r="D206" s="105"/>
      <c r="E206" s="55" t="s">
        <v>303</v>
      </c>
      <c r="F206" s="55" t="s">
        <v>14</v>
      </c>
      <c r="G206" s="103"/>
      <c r="H206" s="104">
        <v>7330.19</v>
      </c>
      <c r="I206" s="104">
        <f t="shared" si="4"/>
        <v>7330.19</v>
      </c>
      <c r="J206" s="55"/>
      <c r="K206" s="258">
        <v>1</v>
      </c>
    </row>
    <row r="207" spans="1:11" x14ac:dyDescent="0.2">
      <c r="A207" s="101">
        <v>43588</v>
      </c>
      <c r="B207" s="101">
        <v>43588</v>
      </c>
      <c r="C207" s="55">
        <v>1664</v>
      </c>
      <c r="D207" s="105"/>
      <c r="E207" s="55" t="s">
        <v>304</v>
      </c>
      <c r="F207" s="55" t="s">
        <v>14</v>
      </c>
      <c r="G207" s="103"/>
      <c r="H207" s="104">
        <v>35777.71</v>
      </c>
      <c r="I207" s="104">
        <f t="shared" si="4"/>
        <v>35777.71</v>
      </c>
      <c r="J207" s="55"/>
      <c r="K207" s="258">
        <v>1</v>
      </c>
    </row>
    <row r="208" spans="1:11" x14ac:dyDescent="0.2">
      <c r="A208" s="101">
        <v>43588</v>
      </c>
      <c r="B208" s="101">
        <v>43588</v>
      </c>
      <c r="C208" s="55">
        <v>1665</v>
      </c>
      <c r="D208" s="105"/>
      <c r="E208" s="55" t="s">
        <v>305</v>
      </c>
      <c r="F208" s="55" t="s">
        <v>10</v>
      </c>
      <c r="G208" s="103"/>
      <c r="H208" s="104">
        <v>7261.55</v>
      </c>
      <c r="I208" s="104">
        <f t="shared" si="4"/>
        <v>21784.65</v>
      </c>
      <c r="J208" s="55"/>
      <c r="K208" s="258">
        <v>3</v>
      </c>
    </row>
    <row r="209" spans="1:11" x14ac:dyDescent="0.2">
      <c r="A209" s="101">
        <v>43588</v>
      </c>
      <c r="B209" s="101">
        <v>43588</v>
      </c>
      <c r="C209" s="55">
        <v>1666</v>
      </c>
      <c r="D209" s="105"/>
      <c r="E209" s="55" t="s">
        <v>306</v>
      </c>
      <c r="F209" s="55" t="s">
        <v>14</v>
      </c>
      <c r="G209" s="103"/>
      <c r="H209" s="104">
        <v>1478.31</v>
      </c>
      <c r="I209" s="104">
        <f t="shared" si="4"/>
        <v>1478.31</v>
      </c>
      <c r="J209" s="55"/>
      <c r="K209" s="258">
        <v>1</v>
      </c>
    </row>
    <row r="210" spans="1:11" x14ac:dyDescent="0.2">
      <c r="A210" s="101">
        <v>43588</v>
      </c>
      <c r="B210" s="101">
        <v>43588</v>
      </c>
      <c r="C210" s="55">
        <v>1668</v>
      </c>
      <c r="D210" s="105"/>
      <c r="E210" s="55" t="s">
        <v>321</v>
      </c>
      <c r="F210" s="55" t="s">
        <v>14</v>
      </c>
      <c r="G210" s="103"/>
      <c r="H210" s="104">
        <v>315.44</v>
      </c>
      <c r="I210" s="104">
        <f t="shared" si="4"/>
        <v>4731.6000000000004</v>
      </c>
      <c r="J210" s="55"/>
      <c r="K210" s="258">
        <v>15</v>
      </c>
    </row>
    <row r="211" spans="1:11" x14ac:dyDescent="0.2">
      <c r="A211" s="101">
        <v>43588</v>
      </c>
      <c r="B211" s="101">
        <v>43588</v>
      </c>
      <c r="C211" s="55">
        <v>1669</v>
      </c>
      <c r="D211" s="105"/>
      <c r="E211" s="55" t="s">
        <v>322</v>
      </c>
      <c r="F211" s="55" t="s">
        <v>14</v>
      </c>
      <c r="G211" s="103"/>
      <c r="H211" s="104">
        <v>342.68</v>
      </c>
      <c r="I211" s="104">
        <f t="shared" si="4"/>
        <v>5140.2</v>
      </c>
      <c r="J211" s="55"/>
      <c r="K211" s="258">
        <v>15</v>
      </c>
    </row>
    <row r="212" spans="1:11" x14ac:dyDescent="0.2">
      <c r="A212" s="101">
        <v>43588</v>
      </c>
      <c r="B212" s="101">
        <v>43588</v>
      </c>
      <c r="C212" s="55">
        <v>1670</v>
      </c>
      <c r="D212" s="105"/>
      <c r="E212" s="55" t="s">
        <v>323</v>
      </c>
      <c r="F212" s="55" t="s">
        <v>14</v>
      </c>
      <c r="G212" s="103"/>
      <c r="H212" s="104">
        <v>2360</v>
      </c>
      <c r="I212" s="104">
        <f t="shared" si="4"/>
        <v>2360</v>
      </c>
      <c r="J212" s="55"/>
      <c r="K212" s="258">
        <v>1</v>
      </c>
    </row>
    <row r="213" spans="1:11" x14ac:dyDescent="0.2">
      <c r="A213" s="101">
        <v>43588</v>
      </c>
      <c r="B213" s="101">
        <v>43588</v>
      </c>
      <c r="C213" s="55">
        <v>1671</v>
      </c>
      <c r="D213" s="105"/>
      <c r="E213" s="55" t="s">
        <v>324</v>
      </c>
      <c r="F213" s="55" t="s">
        <v>14</v>
      </c>
      <c r="G213" s="103"/>
      <c r="H213" s="104">
        <v>277.37</v>
      </c>
      <c r="I213" s="104">
        <f t="shared" si="4"/>
        <v>2773.7</v>
      </c>
      <c r="J213" s="55"/>
      <c r="K213" s="258">
        <v>10</v>
      </c>
    </row>
    <row r="214" spans="1:11" x14ac:dyDescent="0.2">
      <c r="A214" s="101">
        <v>43703</v>
      </c>
      <c r="B214" s="101">
        <v>43703</v>
      </c>
      <c r="C214" s="55">
        <v>1674</v>
      </c>
      <c r="D214" s="105"/>
      <c r="E214" s="55" t="s">
        <v>308</v>
      </c>
      <c r="F214" s="55" t="s">
        <v>14</v>
      </c>
      <c r="G214" s="103"/>
      <c r="H214" s="104">
        <v>11107.34</v>
      </c>
      <c r="I214" s="104">
        <f t="shared" si="4"/>
        <v>11107.34</v>
      </c>
      <c r="J214" s="151"/>
      <c r="K214" s="258">
        <v>1</v>
      </c>
    </row>
    <row r="215" spans="1:11" x14ac:dyDescent="0.2">
      <c r="A215" s="101">
        <v>43622</v>
      </c>
      <c r="B215" s="101">
        <v>43622</v>
      </c>
      <c r="C215" s="55">
        <v>1675</v>
      </c>
      <c r="D215" s="105"/>
      <c r="E215" s="55" t="s">
        <v>309</v>
      </c>
      <c r="F215" s="55" t="s">
        <v>14</v>
      </c>
      <c r="G215" s="103"/>
      <c r="H215" s="104">
        <v>511.76</v>
      </c>
      <c r="I215" s="104">
        <f t="shared" si="4"/>
        <v>3070.56</v>
      </c>
      <c r="J215" s="151"/>
      <c r="K215" s="258">
        <v>6</v>
      </c>
    </row>
    <row r="216" spans="1:11" x14ac:dyDescent="0.2">
      <c r="A216" s="101">
        <v>43567</v>
      </c>
      <c r="B216" s="101">
        <v>43567</v>
      </c>
      <c r="C216" s="55">
        <v>1676</v>
      </c>
      <c r="D216" s="105">
        <v>9624</v>
      </c>
      <c r="E216" s="55" t="s">
        <v>128</v>
      </c>
      <c r="F216" s="55" t="s">
        <v>81</v>
      </c>
      <c r="G216" s="103"/>
      <c r="H216" s="104">
        <v>380</v>
      </c>
      <c r="I216" s="104">
        <f t="shared" si="4"/>
        <v>380</v>
      </c>
      <c r="J216" s="151"/>
      <c r="K216" s="258">
        <v>1</v>
      </c>
    </row>
    <row r="217" spans="1:11" x14ac:dyDescent="0.2">
      <c r="A217" s="101">
        <v>43622</v>
      </c>
      <c r="B217" s="101">
        <v>43622</v>
      </c>
      <c r="C217" s="55">
        <v>1678</v>
      </c>
      <c r="D217" s="105">
        <v>9598</v>
      </c>
      <c r="E217" s="55" t="s">
        <v>167</v>
      </c>
      <c r="F217" s="55" t="s">
        <v>14</v>
      </c>
      <c r="G217" s="55"/>
      <c r="H217" s="104">
        <v>722.75</v>
      </c>
      <c r="I217" s="104">
        <f t="shared" si="4"/>
        <v>1445.5</v>
      </c>
      <c r="J217" s="151"/>
      <c r="K217" s="258">
        <v>2</v>
      </c>
    </row>
    <row r="218" spans="1:11" x14ac:dyDescent="0.2">
      <c r="A218" s="101">
        <v>43622</v>
      </c>
      <c r="B218" s="101">
        <v>43622</v>
      </c>
      <c r="C218" s="55">
        <v>1679</v>
      </c>
      <c r="D218" s="105">
        <v>9601</v>
      </c>
      <c r="E218" s="55" t="s">
        <v>312</v>
      </c>
      <c r="F218" s="55" t="s">
        <v>14</v>
      </c>
      <c r="G218" s="103"/>
      <c r="H218" s="104">
        <v>722.75</v>
      </c>
      <c r="I218" s="104">
        <f t="shared" si="4"/>
        <v>722.75</v>
      </c>
      <c r="J218" s="151"/>
      <c r="K218" s="258">
        <v>1</v>
      </c>
    </row>
    <row r="219" spans="1:11" x14ac:dyDescent="0.2">
      <c r="A219" s="101">
        <v>43622</v>
      </c>
      <c r="B219" s="101">
        <v>43622</v>
      </c>
      <c r="C219" s="55">
        <v>1680</v>
      </c>
      <c r="D219" s="105">
        <v>9599</v>
      </c>
      <c r="E219" s="55" t="s">
        <v>168</v>
      </c>
      <c r="F219" s="55" t="s">
        <v>14</v>
      </c>
      <c r="G219" s="103"/>
      <c r="H219" s="104">
        <v>722.75</v>
      </c>
      <c r="I219" s="104">
        <f t="shared" si="4"/>
        <v>722.75</v>
      </c>
      <c r="J219" s="151"/>
      <c r="K219" s="258">
        <v>1</v>
      </c>
    </row>
    <row r="220" spans="1:11" x14ac:dyDescent="0.2">
      <c r="A220" s="101">
        <v>43658</v>
      </c>
      <c r="B220" s="101">
        <v>43658</v>
      </c>
      <c r="C220" s="55">
        <v>1681</v>
      </c>
      <c r="D220" s="105"/>
      <c r="E220" s="55" t="s">
        <v>107</v>
      </c>
      <c r="F220" s="55" t="s">
        <v>40</v>
      </c>
      <c r="G220" s="103"/>
      <c r="H220" s="104">
        <v>295</v>
      </c>
      <c r="I220" s="104">
        <f t="shared" si="4"/>
        <v>21535</v>
      </c>
      <c r="J220" s="151"/>
      <c r="K220" s="258">
        <v>73</v>
      </c>
    </row>
    <row r="221" spans="1:11" x14ac:dyDescent="0.2">
      <c r="A221" s="101">
        <v>43622</v>
      </c>
      <c r="B221" s="101">
        <v>43622</v>
      </c>
      <c r="C221" s="55">
        <v>1682</v>
      </c>
      <c r="D221" s="105">
        <v>9642</v>
      </c>
      <c r="E221" s="55" t="s">
        <v>144</v>
      </c>
      <c r="F221" s="55" t="s">
        <v>14</v>
      </c>
      <c r="G221" s="103"/>
      <c r="H221" s="104">
        <v>2596</v>
      </c>
      <c r="I221" s="104">
        <f t="shared" si="4"/>
        <v>5192</v>
      </c>
      <c r="J221" s="151"/>
      <c r="K221" s="258">
        <v>2</v>
      </c>
    </row>
    <row r="222" spans="1:11" x14ac:dyDescent="0.2">
      <c r="A222" s="101">
        <v>43622</v>
      </c>
      <c r="B222" s="101">
        <v>43622</v>
      </c>
      <c r="C222" s="55">
        <v>1683</v>
      </c>
      <c r="D222" s="105"/>
      <c r="E222" s="55" t="s">
        <v>319</v>
      </c>
      <c r="F222" s="55" t="s">
        <v>14</v>
      </c>
      <c r="G222" s="103"/>
      <c r="H222" s="104">
        <v>2088.6</v>
      </c>
      <c r="I222" s="104">
        <f t="shared" si="4"/>
        <v>8354.4</v>
      </c>
      <c r="J222" s="151"/>
      <c r="K222" s="258">
        <v>4</v>
      </c>
    </row>
    <row r="223" spans="1:11" x14ac:dyDescent="0.2">
      <c r="A223" s="55">
        <v>2020</v>
      </c>
      <c r="B223" s="55">
        <v>2020</v>
      </c>
      <c r="C223" s="55">
        <v>1688</v>
      </c>
      <c r="D223" s="105"/>
      <c r="E223" s="55" t="s">
        <v>373</v>
      </c>
      <c r="F223" s="55" t="s">
        <v>14</v>
      </c>
      <c r="G223" s="98"/>
      <c r="H223" s="98">
        <v>710</v>
      </c>
      <c r="I223" s="264">
        <f>H223*K223</f>
        <v>3550</v>
      </c>
      <c r="J223" s="55"/>
      <c r="K223" s="257">
        <v>5</v>
      </c>
    </row>
    <row r="224" spans="1:11" x14ac:dyDescent="0.2">
      <c r="A224" s="55">
        <v>2020</v>
      </c>
      <c r="B224" s="55">
        <v>2020</v>
      </c>
      <c r="C224" s="55">
        <v>1689</v>
      </c>
      <c r="D224" s="105"/>
      <c r="E224" s="55" t="s">
        <v>374</v>
      </c>
      <c r="F224" s="55" t="s">
        <v>14</v>
      </c>
      <c r="G224" s="103"/>
      <c r="H224" s="104">
        <v>812.94</v>
      </c>
      <c r="I224" s="264">
        <f t="shared" ref="I224:I240" si="5">H224*K224</f>
        <v>812.94</v>
      </c>
      <c r="J224" s="55"/>
      <c r="K224" s="259">
        <v>1</v>
      </c>
    </row>
    <row r="225" spans="1:11" x14ac:dyDescent="0.2">
      <c r="A225" s="55">
        <v>2020</v>
      </c>
      <c r="B225" s="55">
        <v>2020</v>
      </c>
      <c r="C225" s="55">
        <v>1690</v>
      </c>
      <c r="D225" s="105"/>
      <c r="E225" s="55" t="s">
        <v>79</v>
      </c>
      <c r="F225" s="55" t="s">
        <v>14</v>
      </c>
      <c r="G225" s="104"/>
      <c r="H225" s="104">
        <v>1.41</v>
      </c>
      <c r="I225" s="264">
        <f t="shared" si="5"/>
        <v>1410</v>
      </c>
      <c r="J225" s="55"/>
      <c r="K225" s="259">
        <v>1000</v>
      </c>
    </row>
    <row r="226" spans="1:11" x14ac:dyDescent="0.2">
      <c r="A226" s="55">
        <v>2020</v>
      </c>
      <c r="B226" s="55">
        <v>2020</v>
      </c>
      <c r="C226" s="55">
        <v>1691</v>
      </c>
      <c r="D226" s="55"/>
      <c r="E226" s="55" t="s">
        <v>375</v>
      </c>
      <c r="F226" s="55" t="s">
        <v>14</v>
      </c>
      <c r="G226" s="104"/>
      <c r="H226" s="104">
        <v>1.63</v>
      </c>
      <c r="I226" s="264">
        <f t="shared" si="5"/>
        <v>1630</v>
      </c>
      <c r="J226" s="55"/>
      <c r="K226" s="259">
        <v>1000</v>
      </c>
    </row>
    <row r="227" spans="1:11" x14ac:dyDescent="0.2">
      <c r="A227" s="55">
        <v>2020</v>
      </c>
      <c r="B227" s="55">
        <v>2020</v>
      </c>
      <c r="C227" s="55">
        <v>1692</v>
      </c>
      <c r="D227" s="55"/>
      <c r="E227" s="55" t="s">
        <v>76</v>
      </c>
      <c r="F227" s="55" t="s">
        <v>14</v>
      </c>
      <c r="G227" s="104"/>
      <c r="H227" s="104">
        <v>9.6</v>
      </c>
      <c r="I227" s="264">
        <f t="shared" si="5"/>
        <v>7680</v>
      </c>
      <c r="J227" s="55"/>
      <c r="K227" s="259">
        <v>800</v>
      </c>
    </row>
    <row r="228" spans="1:11" x14ac:dyDescent="0.2">
      <c r="A228" s="55">
        <v>2020</v>
      </c>
      <c r="B228" s="55">
        <v>2020</v>
      </c>
      <c r="C228" s="55">
        <v>1693</v>
      </c>
      <c r="D228" s="55"/>
      <c r="E228" s="55" t="s">
        <v>376</v>
      </c>
      <c r="F228" s="55" t="s">
        <v>14</v>
      </c>
      <c r="G228" s="104"/>
      <c r="H228" s="104">
        <v>193</v>
      </c>
      <c r="I228" s="264">
        <f t="shared" si="5"/>
        <v>5404</v>
      </c>
      <c r="J228" s="55"/>
      <c r="K228" s="259">
        <v>28</v>
      </c>
    </row>
    <row r="229" spans="1:11" x14ac:dyDescent="0.2">
      <c r="A229" s="55">
        <v>2020</v>
      </c>
      <c r="B229" s="55">
        <v>2020</v>
      </c>
      <c r="C229" s="55">
        <v>1694</v>
      </c>
      <c r="D229" s="105"/>
      <c r="E229" s="55" t="s">
        <v>377</v>
      </c>
      <c r="F229" s="55" t="s">
        <v>14</v>
      </c>
      <c r="G229" s="103"/>
      <c r="H229" s="104">
        <v>1489</v>
      </c>
      <c r="I229" s="264">
        <f t="shared" si="5"/>
        <v>1489</v>
      </c>
      <c r="J229" s="151"/>
      <c r="K229" s="259">
        <v>1</v>
      </c>
    </row>
    <row r="230" spans="1:11" x14ac:dyDescent="0.2">
      <c r="A230" s="55">
        <v>2020</v>
      </c>
      <c r="B230" s="55">
        <v>2020</v>
      </c>
      <c r="C230" s="55">
        <v>1695</v>
      </c>
      <c r="D230" s="105"/>
      <c r="E230" s="55" t="s">
        <v>387</v>
      </c>
      <c r="F230" s="55" t="s">
        <v>14</v>
      </c>
      <c r="G230" s="103"/>
      <c r="H230" s="104">
        <v>36.6</v>
      </c>
      <c r="I230" s="264">
        <f t="shared" si="5"/>
        <v>9882</v>
      </c>
      <c r="J230" s="151"/>
      <c r="K230" s="259">
        <v>270</v>
      </c>
    </row>
    <row r="231" spans="1:11" x14ac:dyDescent="0.2">
      <c r="A231" s="55">
        <v>2020</v>
      </c>
      <c r="B231" s="55">
        <v>2020</v>
      </c>
      <c r="C231" s="55">
        <v>1696</v>
      </c>
      <c r="D231" s="105"/>
      <c r="E231" s="55" t="s">
        <v>378</v>
      </c>
      <c r="F231" s="55" t="s">
        <v>14</v>
      </c>
      <c r="G231" s="103"/>
      <c r="H231" s="104">
        <v>31</v>
      </c>
      <c r="I231" s="264">
        <f t="shared" si="5"/>
        <v>5673</v>
      </c>
      <c r="J231" s="151"/>
      <c r="K231" s="259">
        <v>183</v>
      </c>
    </row>
    <row r="232" spans="1:11" x14ac:dyDescent="0.2">
      <c r="A232" s="55">
        <v>2020</v>
      </c>
      <c r="B232" s="55">
        <v>2020</v>
      </c>
      <c r="C232" s="55">
        <v>1697</v>
      </c>
      <c r="D232" s="105"/>
      <c r="E232" s="55" t="s">
        <v>388</v>
      </c>
      <c r="F232" s="55" t="s">
        <v>14</v>
      </c>
      <c r="G232" s="103"/>
      <c r="H232" s="104">
        <v>36.6</v>
      </c>
      <c r="I232" s="264">
        <f t="shared" si="5"/>
        <v>22106.400000000001</v>
      </c>
      <c r="J232" s="151"/>
      <c r="K232" s="259">
        <v>604</v>
      </c>
    </row>
    <row r="233" spans="1:11" x14ac:dyDescent="0.2">
      <c r="A233" s="55">
        <v>2020</v>
      </c>
      <c r="B233" s="55">
        <v>2020</v>
      </c>
      <c r="C233" s="55">
        <v>1698</v>
      </c>
      <c r="D233" s="105"/>
      <c r="E233" s="55" t="s">
        <v>379</v>
      </c>
      <c r="F233" s="55" t="s">
        <v>14</v>
      </c>
      <c r="G233" s="103"/>
      <c r="H233" s="104">
        <v>9</v>
      </c>
      <c r="I233" s="264">
        <f t="shared" si="5"/>
        <v>729</v>
      </c>
      <c r="J233" s="151"/>
      <c r="K233" s="259">
        <v>81</v>
      </c>
    </row>
    <row r="234" spans="1:11" x14ac:dyDescent="0.2">
      <c r="A234" s="55">
        <v>2020</v>
      </c>
      <c r="B234" s="55">
        <v>2020</v>
      </c>
      <c r="C234" s="55">
        <v>1699</v>
      </c>
      <c r="D234" s="105"/>
      <c r="E234" s="55" t="s">
        <v>380</v>
      </c>
      <c r="F234" s="55" t="s">
        <v>14</v>
      </c>
      <c r="G234" s="103"/>
      <c r="H234" s="104">
        <v>304</v>
      </c>
      <c r="I234" s="264">
        <f t="shared" si="5"/>
        <v>26752</v>
      </c>
      <c r="J234" s="151"/>
      <c r="K234" s="259">
        <v>88</v>
      </c>
    </row>
    <row r="235" spans="1:11" x14ac:dyDescent="0.2">
      <c r="A235" s="55">
        <v>2020</v>
      </c>
      <c r="B235" s="55">
        <v>2020</v>
      </c>
      <c r="C235" s="55">
        <v>1700</v>
      </c>
      <c r="D235" s="105"/>
      <c r="E235" s="55" t="s">
        <v>381</v>
      </c>
      <c r="F235" s="55" t="s">
        <v>14</v>
      </c>
      <c r="G235" s="103"/>
      <c r="H235" s="104">
        <v>168</v>
      </c>
      <c r="I235" s="264">
        <f t="shared" si="5"/>
        <v>4536</v>
      </c>
      <c r="J235" s="55"/>
      <c r="K235" s="259">
        <v>27</v>
      </c>
    </row>
    <row r="236" spans="1:11" x14ac:dyDescent="0.2">
      <c r="A236" s="55">
        <v>2020</v>
      </c>
      <c r="B236" s="55">
        <v>2020</v>
      </c>
      <c r="C236" s="55">
        <v>1701</v>
      </c>
      <c r="D236" s="105"/>
      <c r="E236" s="55" t="s">
        <v>383</v>
      </c>
      <c r="F236" s="55" t="s">
        <v>10</v>
      </c>
      <c r="G236" s="103"/>
      <c r="H236" s="104">
        <v>622</v>
      </c>
      <c r="I236" s="264">
        <f t="shared" si="5"/>
        <v>124400</v>
      </c>
      <c r="J236" s="151"/>
      <c r="K236" s="259">
        <v>200</v>
      </c>
    </row>
    <row r="237" spans="1:11" x14ac:dyDescent="0.2">
      <c r="A237" s="55">
        <v>2020</v>
      </c>
      <c r="B237" s="55">
        <v>2020</v>
      </c>
      <c r="C237" s="55">
        <v>1702</v>
      </c>
      <c r="D237" s="105"/>
      <c r="E237" s="55" t="s">
        <v>382</v>
      </c>
      <c r="F237" s="55" t="s">
        <v>14</v>
      </c>
      <c r="G237" s="103"/>
      <c r="H237" s="104">
        <v>1.69</v>
      </c>
      <c r="I237" s="264">
        <f t="shared" si="5"/>
        <v>1690</v>
      </c>
      <c r="J237" s="151"/>
      <c r="K237" s="259">
        <v>1000</v>
      </c>
    </row>
    <row r="238" spans="1:11" x14ac:dyDescent="0.2">
      <c r="A238" s="55">
        <v>2020</v>
      </c>
      <c r="B238" s="55">
        <v>2020</v>
      </c>
      <c r="C238" s="55">
        <v>1703</v>
      </c>
      <c r="D238" s="105"/>
      <c r="E238" s="55" t="s">
        <v>384</v>
      </c>
      <c r="F238" s="55" t="s">
        <v>14</v>
      </c>
      <c r="G238" s="103"/>
      <c r="H238" s="104">
        <v>47.03</v>
      </c>
      <c r="I238" s="264">
        <f t="shared" si="5"/>
        <v>235150</v>
      </c>
      <c r="J238" s="151"/>
      <c r="K238" s="259">
        <v>5000</v>
      </c>
    </row>
    <row r="239" spans="1:11" x14ac:dyDescent="0.2">
      <c r="A239" s="55">
        <v>2020</v>
      </c>
      <c r="B239" s="55">
        <v>2020</v>
      </c>
      <c r="C239" s="55">
        <v>1704</v>
      </c>
      <c r="D239" s="105"/>
      <c r="E239" s="55" t="s">
        <v>385</v>
      </c>
      <c r="F239" s="55" t="s">
        <v>14</v>
      </c>
      <c r="G239" s="103"/>
      <c r="H239" s="104">
        <v>507.4</v>
      </c>
      <c r="I239" s="264">
        <f t="shared" si="5"/>
        <v>50740</v>
      </c>
      <c r="J239" s="151"/>
      <c r="K239" s="259">
        <v>100</v>
      </c>
    </row>
    <row r="240" spans="1:11" x14ac:dyDescent="0.2">
      <c r="A240" s="55">
        <v>2020</v>
      </c>
      <c r="B240" s="55">
        <v>2020</v>
      </c>
      <c r="C240" s="55">
        <v>1705</v>
      </c>
      <c r="D240" s="105"/>
      <c r="E240" s="55" t="s">
        <v>386</v>
      </c>
      <c r="F240" s="55" t="s">
        <v>14</v>
      </c>
      <c r="G240" s="103"/>
      <c r="H240" s="104">
        <v>442.5</v>
      </c>
      <c r="I240" s="264">
        <f t="shared" si="5"/>
        <v>132750</v>
      </c>
      <c r="J240" s="151"/>
      <c r="K240" s="259">
        <v>300</v>
      </c>
    </row>
    <row r="241" spans="1:11" x14ac:dyDescent="0.2">
      <c r="A241" s="55"/>
      <c r="B241" s="55"/>
      <c r="C241" s="55"/>
      <c r="D241" s="105"/>
      <c r="E241" s="55"/>
      <c r="F241" s="104"/>
      <c r="G241" s="103"/>
      <c r="H241" s="104"/>
      <c r="I241" s="104"/>
      <c r="J241" s="151"/>
      <c r="K241" s="258"/>
    </row>
    <row r="242" spans="1:11" x14ac:dyDescent="0.2">
      <c r="A242" s="118"/>
      <c r="B242" s="167"/>
      <c r="C242" s="118"/>
      <c r="D242" s="107"/>
      <c r="E242" s="118"/>
      <c r="F242" s="118"/>
      <c r="G242" s="119"/>
      <c r="H242" s="120"/>
      <c r="I242" s="120"/>
      <c r="J242" s="261"/>
      <c r="K242" s="260"/>
    </row>
    <row r="243" spans="1:11" x14ac:dyDescent="0.2">
      <c r="A243" s="118"/>
      <c r="B243" s="167"/>
      <c r="C243" s="118"/>
      <c r="D243" s="107"/>
      <c r="E243" s="118"/>
      <c r="F243" s="118"/>
      <c r="G243" s="119"/>
      <c r="H243" s="120"/>
      <c r="I243" s="120"/>
      <c r="J243" s="261"/>
      <c r="K243" s="260"/>
    </row>
    <row r="244" spans="1:11" x14ac:dyDescent="0.2">
      <c r="A244" s="167"/>
      <c r="B244" s="167"/>
      <c r="C244" s="118"/>
      <c r="D244" s="107"/>
      <c r="E244" s="118"/>
      <c r="F244" s="118"/>
      <c r="G244" s="119"/>
      <c r="H244" s="120"/>
      <c r="I244" s="120"/>
      <c r="J244" s="261"/>
      <c r="K244" s="260"/>
    </row>
    <row r="245" spans="1:11" x14ac:dyDescent="0.2">
      <c r="A245" s="167"/>
      <c r="B245" s="167"/>
      <c r="C245" s="118"/>
      <c r="D245" s="107"/>
      <c r="E245" s="118"/>
      <c r="F245" s="118"/>
      <c r="G245" s="119"/>
      <c r="H245" s="120"/>
      <c r="I245" s="120"/>
      <c r="J245" s="261"/>
      <c r="K245" s="260"/>
    </row>
    <row r="246" spans="1:11" x14ac:dyDescent="0.2">
      <c r="A246" s="167"/>
      <c r="B246" s="167"/>
      <c r="C246" s="118"/>
      <c r="D246" s="107"/>
      <c r="E246" s="118"/>
      <c r="F246" s="118"/>
      <c r="G246" s="119"/>
      <c r="H246" s="120"/>
      <c r="I246" s="120"/>
      <c r="J246" s="261"/>
      <c r="K246" s="260"/>
    </row>
    <row r="247" spans="1:11" x14ac:dyDescent="0.2">
      <c r="A247" s="167"/>
      <c r="B247" s="167"/>
      <c r="C247" s="118"/>
      <c r="D247" s="107"/>
      <c r="E247" s="118"/>
      <c r="F247" s="118"/>
      <c r="G247" s="119"/>
      <c r="H247" s="120"/>
      <c r="I247" s="120"/>
      <c r="J247" s="261"/>
      <c r="K247" s="260"/>
    </row>
    <row r="248" spans="1:11" x14ac:dyDescent="0.2">
      <c r="A248" s="167"/>
      <c r="B248" s="167"/>
      <c r="C248" s="118"/>
      <c r="D248" s="107"/>
      <c r="E248" s="118"/>
      <c r="F248" s="118"/>
      <c r="G248" s="119"/>
      <c r="H248" s="120"/>
      <c r="I248" s="120"/>
      <c r="J248" s="261"/>
      <c r="K248" s="260"/>
    </row>
    <row r="249" spans="1:11" x14ac:dyDescent="0.2">
      <c r="A249" s="167"/>
      <c r="B249" s="167"/>
      <c r="C249" s="118"/>
      <c r="D249" s="107"/>
      <c r="E249" s="118"/>
      <c r="F249" s="118"/>
      <c r="G249" s="119"/>
      <c r="H249" s="120"/>
      <c r="I249" s="120"/>
      <c r="J249" s="261"/>
      <c r="K249" s="260"/>
    </row>
    <row r="250" spans="1:11" x14ac:dyDescent="0.2">
      <c r="A250" s="167"/>
      <c r="B250" s="167"/>
      <c r="C250" s="118"/>
      <c r="D250" s="107"/>
      <c r="E250" s="118"/>
      <c r="F250" s="118"/>
      <c r="G250" s="119"/>
      <c r="H250" s="120"/>
      <c r="I250" s="120"/>
      <c r="J250" s="261"/>
      <c r="K250" s="260"/>
    </row>
    <row r="251" spans="1:11" x14ac:dyDescent="0.2">
      <c r="A251" s="167"/>
      <c r="B251" s="167"/>
      <c r="C251" s="118"/>
      <c r="D251" s="107"/>
      <c r="E251" s="118"/>
      <c r="F251" s="118"/>
      <c r="G251" s="119"/>
      <c r="H251" s="120"/>
      <c r="I251" s="120"/>
      <c r="J251" s="261"/>
      <c r="K251" s="260"/>
    </row>
    <row r="252" spans="1:11" x14ac:dyDescent="0.2">
      <c r="A252" s="167"/>
      <c r="B252" s="167"/>
      <c r="C252" s="118"/>
      <c r="D252" s="107"/>
      <c r="E252" s="118"/>
      <c r="F252" s="118"/>
      <c r="G252" s="119"/>
      <c r="H252" s="120"/>
      <c r="I252" s="120"/>
      <c r="J252" s="261"/>
      <c r="K252" s="260"/>
    </row>
    <row r="253" spans="1:11" x14ac:dyDescent="0.2">
      <c r="A253" s="167"/>
      <c r="B253" s="167"/>
      <c r="C253" s="118"/>
      <c r="D253" s="107"/>
      <c r="E253" s="118"/>
      <c r="F253" s="118"/>
      <c r="G253" s="119"/>
      <c r="H253" s="120"/>
      <c r="I253" s="120"/>
      <c r="J253" s="261"/>
      <c r="K253" s="260"/>
    </row>
    <row r="254" spans="1:11" x14ac:dyDescent="0.2">
      <c r="A254" s="167"/>
      <c r="B254" s="167"/>
      <c r="C254" s="118"/>
      <c r="D254" s="107"/>
      <c r="E254" s="118"/>
      <c r="F254" s="118"/>
      <c r="G254" s="119"/>
      <c r="H254" s="120"/>
      <c r="I254" s="120"/>
      <c r="J254" s="261"/>
      <c r="K254" s="260"/>
    </row>
    <row r="255" spans="1:11" s="174" customFormat="1" ht="18.75" x14ac:dyDescent="0.3">
      <c r="A255" s="825" t="s">
        <v>366</v>
      </c>
      <c r="B255" s="825"/>
      <c r="C255" s="825"/>
      <c r="D255" s="825"/>
      <c r="E255" s="825"/>
      <c r="F255" s="825"/>
      <c r="G255" s="825"/>
      <c r="H255" s="825"/>
      <c r="I255" s="825"/>
      <c r="J255" s="825"/>
      <c r="K255" s="252"/>
    </row>
    <row r="256" spans="1:11" ht="15" x14ac:dyDescent="0.25">
      <c r="A256" s="826" t="s">
        <v>372</v>
      </c>
      <c r="B256" s="826"/>
      <c r="C256" s="826"/>
      <c r="D256" s="826"/>
      <c r="E256" s="826"/>
      <c r="F256" s="826"/>
      <c r="G256" s="826"/>
      <c r="H256" s="826"/>
      <c r="I256" s="826"/>
      <c r="J256" s="826"/>
      <c r="K256" s="262"/>
    </row>
    <row r="257" spans="1:11" x14ac:dyDescent="0.2">
      <c r="A257" s="827" t="s">
        <v>391</v>
      </c>
      <c r="B257" s="827"/>
      <c r="C257" s="827"/>
      <c r="D257" s="827"/>
      <c r="E257" s="827"/>
      <c r="F257" s="827"/>
      <c r="G257" s="827"/>
      <c r="H257" s="827"/>
      <c r="I257" s="827"/>
      <c r="J257" s="827"/>
      <c r="K257" s="265"/>
    </row>
    <row r="258" spans="1:11" x14ac:dyDescent="0.2">
      <c r="A258" s="90"/>
      <c r="B258" s="90"/>
      <c r="C258" s="90"/>
      <c r="D258" s="91"/>
      <c r="E258" s="90" t="s">
        <v>399</v>
      </c>
      <c r="F258" s="90"/>
      <c r="G258" s="92"/>
      <c r="H258" s="93"/>
      <c r="I258" s="90"/>
    </row>
    <row r="259" spans="1:11" x14ac:dyDescent="0.2">
      <c r="A259" s="170" t="s">
        <v>1</v>
      </c>
      <c r="B259" s="170" t="s">
        <v>1</v>
      </c>
      <c r="C259" s="170" t="s">
        <v>351</v>
      </c>
      <c r="D259" s="171"/>
      <c r="E259" s="170"/>
      <c r="F259" s="170" t="s">
        <v>4</v>
      </c>
      <c r="G259" s="172" t="s">
        <v>204</v>
      </c>
      <c r="H259" s="173" t="s">
        <v>6</v>
      </c>
      <c r="I259" s="173"/>
      <c r="J259" s="266"/>
      <c r="K259" s="267"/>
    </row>
    <row r="260" spans="1:11" x14ac:dyDescent="0.2">
      <c r="A260" s="95" t="s">
        <v>349</v>
      </c>
      <c r="B260" s="95" t="s">
        <v>350</v>
      </c>
      <c r="C260" s="95" t="s">
        <v>352</v>
      </c>
      <c r="D260" s="96" t="s">
        <v>171</v>
      </c>
      <c r="E260" s="95" t="s">
        <v>0</v>
      </c>
      <c r="F260" s="95" t="s">
        <v>5</v>
      </c>
      <c r="G260" s="97" t="s">
        <v>3</v>
      </c>
      <c r="H260" s="98" t="s">
        <v>7</v>
      </c>
      <c r="I260" s="98" t="s">
        <v>8</v>
      </c>
      <c r="J260" s="256"/>
      <c r="K260" s="257" t="s">
        <v>353</v>
      </c>
    </row>
    <row r="261" spans="1:11" x14ac:dyDescent="0.2">
      <c r="A261" s="101"/>
      <c r="B261" s="101"/>
      <c r="C261" s="55"/>
      <c r="D261" s="105"/>
      <c r="E261" s="55"/>
      <c r="F261" s="55"/>
      <c r="G261" s="103"/>
      <c r="H261" s="104"/>
      <c r="I261" s="104"/>
      <c r="J261" s="55"/>
      <c r="K261" s="259"/>
    </row>
    <row r="262" spans="1:11" x14ac:dyDescent="0.2">
      <c r="A262" s="101">
        <v>43588</v>
      </c>
      <c r="B262" s="101">
        <v>43588</v>
      </c>
      <c r="C262" s="55">
        <v>1522</v>
      </c>
      <c r="D262" s="55"/>
      <c r="E262" s="55" t="s">
        <v>240</v>
      </c>
      <c r="F262" s="55" t="s">
        <v>14</v>
      </c>
      <c r="G262" s="55"/>
      <c r="H262" s="104">
        <v>4289.6499999999996</v>
      </c>
      <c r="I262" s="104">
        <f t="shared" ref="I262:I265" si="6">K262*H262</f>
        <v>8579.2999999999993</v>
      </c>
      <c r="J262" s="55"/>
      <c r="K262" s="259">
        <v>2</v>
      </c>
    </row>
    <row r="263" spans="1:11" x14ac:dyDescent="0.2">
      <c r="A263" s="166">
        <v>2016</v>
      </c>
      <c r="B263" s="166">
        <v>2016</v>
      </c>
      <c r="C263" s="55">
        <v>1533</v>
      </c>
      <c r="D263" s="105">
        <v>4530</v>
      </c>
      <c r="E263" s="55" t="s">
        <v>347</v>
      </c>
      <c r="F263" s="55" t="s">
        <v>14</v>
      </c>
      <c r="G263" s="103"/>
      <c r="H263" s="104">
        <v>23582.3</v>
      </c>
      <c r="I263" s="104">
        <f t="shared" si="6"/>
        <v>23582.3</v>
      </c>
      <c r="J263" s="55"/>
      <c r="K263" s="258">
        <v>1</v>
      </c>
    </row>
    <row r="264" spans="1:11" x14ac:dyDescent="0.2">
      <c r="A264" s="166">
        <v>2018</v>
      </c>
      <c r="B264" s="166">
        <v>2018</v>
      </c>
      <c r="C264" s="55">
        <v>1542</v>
      </c>
      <c r="D264" s="105">
        <v>9093</v>
      </c>
      <c r="E264" s="55" t="s">
        <v>65</v>
      </c>
      <c r="F264" s="55" t="s">
        <v>14</v>
      </c>
      <c r="G264" s="103"/>
      <c r="H264" s="104">
        <v>3186</v>
      </c>
      <c r="I264" s="104">
        <f t="shared" si="6"/>
        <v>31860</v>
      </c>
      <c r="J264" s="55"/>
      <c r="K264" s="258">
        <v>10</v>
      </c>
    </row>
    <row r="265" spans="1:11" x14ac:dyDescent="0.2">
      <c r="A265" s="101">
        <v>43588</v>
      </c>
      <c r="B265" s="101">
        <v>43588</v>
      </c>
      <c r="C265" s="55">
        <v>1667</v>
      </c>
      <c r="D265" s="105"/>
      <c r="E265" s="55" t="s">
        <v>320</v>
      </c>
      <c r="F265" s="55" t="s">
        <v>14</v>
      </c>
      <c r="G265" s="103"/>
      <c r="H265" s="104">
        <v>9156.7999999999993</v>
      </c>
      <c r="I265" s="104">
        <f t="shared" si="6"/>
        <v>18313.599999999999</v>
      </c>
      <c r="J265" s="55"/>
      <c r="K265" s="258">
        <v>2</v>
      </c>
    </row>
    <row r="266" spans="1:11" x14ac:dyDescent="0.2">
      <c r="A266" s="101"/>
      <c r="B266" s="101"/>
      <c r="C266" s="55"/>
      <c r="D266" s="105"/>
      <c r="E266" s="55"/>
      <c r="F266" s="55"/>
      <c r="G266" s="55"/>
      <c r="H266" s="104"/>
      <c r="I266" s="104"/>
      <c r="J266" s="151"/>
      <c r="K266" s="258"/>
    </row>
    <row r="267" spans="1:11" x14ac:dyDescent="0.2">
      <c r="A267" s="101"/>
      <c r="B267" s="101"/>
      <c r="C267" s="55"/>
      <c r="D267" s="105"/>
      <c r="E267" s="55"/>
      <c r="F267" s="55"/>
      <c r="G267" s="103"/>
      <c r="H267" s="104"/>
      <c r="I267" s="104"/>
      <c r="J267" s="151"/>
      <c r="K267" s="258"/>
    </row>
    <row r="268" spans="1:11" x14ac:dyDescent="0.2">
      <c r="A268" s="101"/>
      <c r="B268" s="101"/>
      <c r="C268" s="55"/>
      <c r="D268" s="105"/>
      <c r="E268" s="55"/>
      <c r="F268" s="55"/>
      <c r="G268" s="103"/>
      <c r="H268" s="104"/>
      <c r="I268" s="104"/>
      <c r="J268" s="151"/>
      <c r="K268" s="258"/>
    </row>
    <row r="269" spans="1:11" s="100" customFormat="1" x14ac:dyDescent="0.2">
      <c r="A269" s="828" t="s">
        <v>390</v>
      </c>
      <c r="B269" s="828"/>
      <c r="C269" s="828"/>
      <c r="D269" s="828"/>
      <c r="E269" s="828"/>
      <c r="F269" s="828"/>
      <c r="G269" s="828"/>
      <c r="H269" s="828"/>
      <c r="I269" s="828"/>
      <c r="J269" s="828"/>
      <c r="K269" s="268"/>
    </row>
    <row r="270" spans="1:11" x14ac:dyDescent="0.2">
      <c r="A270" s="90"/>
      <c r="B270" s="90"/>
      <c r="C270" s="90"/>
      <c r="D270" s="91"/>
      <c r="E270" s="90" t="s">
        <v>400</v>
      </c>
      <c r="F270" s="90"/>
      <c r="G270" s="92"/>
      <c r="H270" s="93"/>
      <c r="I270" s="90"/>
    </row>
    <row r="271" spans="1:11" s="100" customFormat="1" x14ac:dyDescent="0.2">
      <c r="A271" s="95" t="s">
        <v>1</v>
      </c>
      <c r="B271" s="95" t="s">
        <v>1</v>
      </c>
      <c r="C271" s="95" t="s">
        <v>351</v>
      </c>
      <c r="D271" s="96"/>
      <c r="E271" s="95"/>
      <c r="F271" s="95" t="s">
        <v>4</v>
      </c>
      <c r="G271" s="97" t="s">
        <v>204</v>
      </c>
      <c r="H271" s="98" t="s">
        <v>6</v>
      </c>
      <c r="I271" s="98"/>
      <c r="J271" s="256"/>
      <c r="K271" s="257"/>
    </row>
    <row r="272" spans="1:11" s="100" customFormat="1" x14ac:dyDescent="0.2">
      <c r="A272" s="95" t="s">
        <v>349</v>
      </c>
      <c r="B272" s="95" t="s">
        <v>350</v>
      </c>
      <c r="C272" s="95" t="s">
        <v>352</v>
      </c>
      <c r="D272" s="96" t="s">
        <v>171</v>
      </c>
      <c r="E272" s="95" t="s">
        <v>0</v>
      </c>
      <c r="F272" s="95" t="s">
        <v>5</v>
      </c>
      <c r="G272" s="97" t="s">
        <v>3</v>
      </c>
      <c r="H272" s="98" t="s">
        <v>7</v>
      </c>
      <c r="I272" s="98" t="s">
        <v>8</v>
      </c>
      <c r="J272" s="256"/>
      <c r="K272" s="257" t="s">
        <v>353</v>
      </c>
    </row>
    <row r="273" spans="1:11" x14ac:dyDescent="0.2">
      <c r="A273" s="55"/>
      <c r="B273" s="55"/>
      <c r="C273" s="55"/>
      <c r="D273" s="105"/>
      <c r="E273" s="55"/>
      <c r="F273" s="55"/>
      <c r="G273" s="103"/>
      <c r="H273" s="104"/>
      <c r="I273" s="104"/>
      <c r="J273" s="151"/>
      <c r="K273" s="259"/>
    </row>
    <row r="274" spans="1:11" x14ac:dyDescent="0.2">
      <c r="A274" s="166">
        <v>2018</v>
      </c>
      <c r="B274" s="166">
        <v>2018</v>
      </c>
      <c r="C274" s="55">
        <v>1470</v>
      </c>
      <c r="D274" s="105">
        <v>9632</v>
      </c>
      <c r="E274" s="55" t="s">
        <v>104</v>
      </c>
      <c r="F274" s="55" t="s">
        <v>105</v>
      </c>
      <c r="G274" s="103"/>
      <c r="H274" s="104">
        <v>95.7</v>
      </c>
      <c r="I274" s="104">
        <f t="shared" ref="I274:I282" si="7">K274*H274</f>
        <v>13780.800000000001</v>
      </c>
      <c r="J274" s="55"/>
      <c r="K274" s="258">
        <v>144</v>
      </c>
    </row>
    <row r="275" spans="1:11" x14ac:dyDescent="0.2">
      <c r="A275" s="166">
        <v>2018</v>
      </c>
      <c r="B275" s="166">
        <v>2018</v>
      </c>
      <c r="C275" s="55">
        <v>1472</v>
      </c>
      <c r="D275" s="105">
        <v>9596</v>
      </c>
      <c r="E275" s="55" t="s">
        <v>100</v>
      </c>
      <c r="F275" s="55" t="s">
        <v>41</v>
      </c>
      <c r="G275" s="103"/>
      <c r="H275" s="104">
        <v>144.1</v>
      </c>
      <c r="I275" s="104">
        <f t="shared" si="7"/>
        <v>116576.9</v>
      </c>
      <c r="J275" s="55"/>
      <c r="K275" s="258">
        <v>809</v>
      </c>
    </row>
    <row r="276" spans="1:11" x14ac:dyDescent="0.2">
      <c r="A276" s="166">
        <v>2018</v>
      </c>
      <c r="B276" s="166">
        <v>2018</v>
      </c>
      <c r="C276" s="55">
        <v>1509</v>
      </c>
      <c r="D276" s="105">
        <v>9618</v>
      </c>
      <c r="E276" s="55" t="s">
        <v>326</v>
      </c>
      <c r="F276" s="55" t="s">
        <v>14</v>
      </c>
      <c r="G276" s="103"/>
      <c r="H276" s="104">
        <v>225</v>
      </c>
      <c r="I276" s="104">
        <f t="shared" si="7"/>
        <v>225</v>
      </c>
      <c r="J276" s="55"/>
      <c r="K276" s="258">
        <v>1</v>
      </c>
    </row>
    <row r="277" spans="1:11" x14ac:dyDescent="0.2">
      <c r="A277" s="166">
        <v>2018</v>
      </c>
      <c r="B277" s="166">
        <v>2018</v>
      </c>
      <c r="C277" s="55">
        <v>1510</v>
      </c>
      <c r="D277" s="105">
        <v>9615</v>
      </c>
      <c r="E277" s="55" t="s">
        <v>325</v>
      </c>
      <c r="F277" s="55" t="s">
        <v>14</v>
      </c>
      <c r="G277" s="103"/>
      <c r="H277" s="104">
        <v>250</v>
      </c>
      <c r="I277" s="104">
        <f t="shared" si="7"/>
        <v>1750</v>
      </c>
      <c r="J277" s="55"/>
      <c r="K277" s="258">
        <v>7</v>
      </c>
    </row>
    <row r="278" spans="1:11" x14ac:dyDescent="0.2">
      <c r="A278" s="166">
        <v>2018</v>
      </c>
      <c r="B278" s="166">
        <v>2018</v>
      </c>
      <c r="C278" s="55">
        <v>1511</v>
      </c>
      <c r="D278" s="105">
        <v>9617</v>
      </c>
      <c r="E278" s="55" t="s">
        <v>327</v>
      </c>
      <c r="F278" s="55" t="s">
        <v>14</v>
      </c>
      <c r="G278" s="103"/>
      <c r="H278" s="104">
        <v>390</v>
      </c>
      <c r="I278" s="104">
        <f t="shared" si="7"/>
        <v>2730</v>
      </c>
      <c r="J278" s="55"/>
      <c r="K278" s="258">
        <v>7</v>
      </c>
    </row>
    <row r="279" spans="1:11" x14ac:dyDescent="0.2">
      <c r="A279" s="166">
        <v>2018</v>
      </c>
      <c r="B279" s="166">
        <v>2018</v>
      </c>
      <c r="C279" s="55">
        <v>1513</v>
      </c>
      <c r="D279" s="105">
        <v>9614</v>
      </c>
      <c r="E279" s="55" t="s">
        <v>328</v>
      </c>
      <c r="F279" s="55" t="s">
        <v>14</v>
      </c>
      <c r="G279" s="103"/>
      <c r="H279" s="104">
        <v>175</v>
      </c>
      <c r="I279" s="104">
        <f t="shared" si="7"/>
        <v>525</v>
      </c>
      <c r="J279" s="55"/>
      <c r="K279" s="258">
        <v>3</v>
      </c>
    </row>
    <row r="280" spans="1:11" x14ac:dyDescent="0.2">
      <c r="A280" s="166">
        <v>2018</v>
      </c>
      <c r="B280" s="166">
        <v>2018</v>
      </c>
      <c r="C280" s="55">
        <v>1514</v>
      </c>
      <c r="D280" s="105">
        <v>9610</v>
      </c>
      <c r="E280" s="55" t="s">
        <v>329</v>
      </c>
      <c r="F280" s="55" t="s">
        <v>14</v>
      </c>
      <c r="G280" s="103"/>
      <c r="H280" s="104">
        <v>426.62</v>
      </c>
      <c r="I280" s="104">
        <f t="shared" si="7"/>
        <v>3412.96</v>
      </c>
      <c r="J280" s="55"/>
      <c r="K280" s="258">
        <v>8</v>
      </c>
    </row>
    <row r="281" spans="1:11" x14ac:dyDescent="0.2">
      <c r="A281" s="166">
        <v>2018</v>
      </c>
      <c r="B281" s="166">
        <v>2018</v>
      </c>
      <c r="C281" s="55">
        <v>1515</v>
      </c>
      <c r="D281" s="105">
        <v>9612</v>
      </c>
      <c r="E281" s="55" t="s">
        <v>330</v>
      </c>
      <c r="F281" s="55" t="s">
        <v>14</v>
      </c>
      <c r="G281" s="103"/>
      <c r="H281" s="104">
        <v>210</v>
      </c>
      <c r="I281" s="104">
        <f t="shared" si="7"/>
        <v>1050</v>
      </c>
      <c r="J281" s="55"/>
      <c r="K281" s="258">
        <v>5</v>
      </c>
    </row>
    <row r="282" spans="1:11" x14ac:dyDescent="0.2">
      <c r="A282" s="166">
        <v>2018</v>
      </c>
      <c r="B282" s="166">
        <v>2018</v>
      </c>
      <c r="C282" s="55">
        <v>1517</v>
      </c>
      <c r="D282" s="105">
        <v>9611</v>
      </c>
      <c r="E282" s="55" t="s">
        <v>332</v>
      </c>
      <c r="F282" s="55" t="s">
        <v>14</v>
      </c>
      <c r="G282" s="103"/>
      <c r="H282" s="104">
        <v>426.62</v>
      </c>
      <c r="I282" s="104">
        <f t="shared" si="7"/>
        <v>853.24</v>
      </c>
      <c r="J282" s="55"/>
      <c r="K282" s="258">
        <v>2</v>
      </c>
    </row>
    <row r="283" spans="1:11" x14ac:dyDescent="0.2">
      <c r="A283" s="55"/>
      <c r="B283" s="55"/>
      <c r="C283" s="55"/>
      <c r="D283" s="105"/>
      <c r="E283" s="55"/>
      <c r="F283" s="55"/>
      <c r="G283" s="103"/>
      <c r="H283" s="104"/>
      <c r="I283" s="104"/>
      <c r="J283" s="151"/>
      <c r="K283" s="259"/>
    </row>
    <row r="284" spans="1:11" x14ac:dyDescent="0.2">
      <c r="C284" s="118"/>
      <c r="D284" s="107"/>
      <c r="E284" s="118"/>
      <c r="F284" s="118"/>
      <c r="G284" s="119"/>
      <c r="H284" s="122" t="s">
        <v>174</v>
      </c>
      <c r="I284" s="122"/>
    </row>
    <row r="285" spans="1:11" x14ac:dyDescent="0.2">
      <c r="C285" s="118"/>
      <c r="D285" s="107"/>
      <c r="E285" s="118"/>
      <c r="F285" s="118"/>
      <c r="G285" s="119"/>
      <c r="H285" s="120"/>
      <c r="I285" s="120"/>
    </row>
    <row r="286" spans="1:11" x14ac:dyDescent="0.2">
      <c r="C286" s="118"/>
      <c r="D286" s="107"/>
      <c r="E286" s="118"/>
      <c r="F286" s="118"/>
      <c r="G286" s="119"/>
      <c r="H286" s="120"/>
      <c r="I286" s="120"/>
    </row>
    <row r="287" spans="1:11" s="37" customFormat="1" ht="12.75" x14ac:dyDescent="0.2">
      <c r="A287" s="37" t="s">
        <v>361</v>
      </c>
      <c r="C287" s="72"/>
      <c r="D287" s="54"/>
      <c r="E287" s="72"/>
      <c r="F287" s="72" t="s">
        <v>363</v>
      </c>
      <c r="G287" s="73"/>
      <c r="H287" s="74"/>
      <c r="I287" s="74"/>
      <c r="J287" s="269"/>
      <c r="K287" s="270"/>
    </row>
    <row r="288" spans="1:11" x14ac:dyDescent="0.2">
      <c r="C288" s="118"/>
      <c r="D288" s="107"/>
      <c r="E288" s="118"/>
      <c r="F288" s="118"/>
      <c r="G288" s="119"/>
      <c r="H288" s="120"/>
      <c r="I288" s="120"/>
    </row>
    <row r="289" spans="1:10" s="89" customFormat="1" x14ac:dyDescent="0.2">
      <c r="C289" s="118"/>
      <c r="D289" s="107"/>
      <c r="E289" s="118"/>
      <c r="F289" s="118"/>
      <c r="G289" s="119"/>
      <c r="H289" s="120"/>
      <c r="I289" s="120"/>
      <c r="J289" s="113"/>
    </row>
    <row r="290" spans="1:10" s="89" customFormat="1" x14ac:dyDescent="0.2">
      <c r="C290" s="118"/>
      <c r="D290" s="107"/>
      <c r="E290" s="118"/>
      <c r="F290" s="118"/>
      <c r="G290" s="119"/>
      <c r="H290" s="120"/>
      <c r="I290" s="120"/>
      <c r="J290" s="113"/>
    </row>
    <row r="291" spans="1:10" s="89" customFormat="1" x14ac:dyDescent="0.2">
      <c r="C291" s="118"/>
      <c r="D291" s="107"/>
      <c r="E291" s="118"/>
      <c r="F291" s="118"/>
      <c r="G291" s="119"/>
      <c r="H291" s="120"/>
      <c r="I291" s="120"/>
      <c r="J291" s="113"/>
    </row>
    <row r="292" spans="1:10" s="89" customFormat="1" x14ac:dyDescent="0.2">
      <c r="C292" s="118"/>
      <c r="D292" s="107"/>
      <c r="E292" s="118"/>
      <c r="F292" s="118"/>
      <c r="G292" s="119"/>
      <c r="H292" s="120"/>
      <c r="I292" s="120"/>
      <c r="J292" s="113"/>
    </row>
    <row r="293" spans="1:10" s="89" customFormat="1" ht="12.75" x14ac:dyDescent="0.2">
      <c r="A293" s="52" t="s">
        <v>360</v>
      </c>
      <c r="B293" s="52"/>
      <c r="C293" s="72"/>
      <c r="D293" s="54"/>
      <c r="E293" s="72"/>
      <c r="F293" s="169" t="s">
        <v>343</v>
      </c>
      <c r="G293" s="169"/>
      <c r="H293" s="74"/>
      <c r="I293" s="74"/>
      <c r="J293" s="113"/>
    </row>
    <row r="294" spans="1:10" s="89" customFormat="1" ht="12.75" x14ac:dyDescent="0.2">
      <c r="A294" s="37" t="s">
        <v>359</v>
      </c>
      <c r="B294" s="37"/>
      <c r="C294" s="72"/>
      <c r="D294" s="54"/>
      <c r="E294" s="72"/>
      <c r="F294" s="57" t="s">
        <v>362</v>
      </c>
      <c r="G294" s="65"/>
      <c r="H294" s="65"/>
      <c r="I294" s="74"/>
      <c r="J294" s="113"/>
    </row>
    <row r="295" spans="1:10" s="89" customFormat="1" x14ac:dyDescent="0.2">
      <c r="C295" s="118"/>
      <c r="D295" s="107"/>
      <c r="E295" s="118"/>
      <c r="J295" s="113"/>
    </row>
    <row r="296" spans="1:10" s="89" customFormat="1" x14ac:dyDescent="0.2">
      <c r="C296" s="118"/>
      <c r="D296" s="107"/>
      <c r="E296" s="118"/>
      <c r="J296" s="113"/>
    </row>
    <row r="297" spans="1:10" s="89" customFormat="1" x14ac:dyDescent="0.2">
      <c r="C297" s="118"/>
      <c r="D297" s="107"/>
      <c r="E297" s="118"/>
      <c r="F297" s="115"/>
      <c r="G297" s="115"/>
      <c r="H297" s="115"/>
      <c r="I297" s="120"/>
      <c r="J297" s="113"/>
    </row>
    <row r="298" spans="1:10" s="89" customFormat="1" x14ac:dyDescent="0.2">
      <c r="D298" s="125"/>
      <c r="F298" s="115"/>
      <c r="G298" s="115"/>
      <c r="H298" s="115"/>
      <c r="J298" s="113"/>
    </row>
    <row r="299" spans="1:10" s="89" customFormat="1" x14ac:dyDescent="0.2"/>
    <row r="300" spans="1:10" s="89" customFormat="1" x14ac:dyDescent="0.2"/>
    <row r="301" spans="1:10" s="89" customFormat="1" x14ac:dyDescent="0.2"/>
    <row r="302" spans="1:10" s="89" customFormat="1" x14ac:dyDescent="0.2"/>
    <row r="303" spans="1:10" s="89" customFormat="1" x14ac:dyDescent="0.2"/>
    <row r="304" spans="1:10" s="89" customFormat="1" x14ac:dyDescent="0.2"/>
    <row r="305" spans="4:10" s="89" customFormat="1" x14ac:dyDescent="0.2"/>
    <row r="306" spans="4:10" s="89" customFormat="1" x14ac:dyDescent="0.2"/>
    <row r="307" spans="4:10" s="89" customFormat="1" x14ac:dyDescent="0.2"/>
    <row r="308" spans="4:10" s="89" customFormat="1" x14ac:dyDescent="0.2"/>
    <row r="309" spans="4:10" s="89" customFormat="1" x14ac:dyDescent="0.2"/>
    <row r="310" spans="4:10" s="89" customFormat="1" x14ac:dyDescent="0.2"/>
    <row r="315" spans="4:10" s="89" customFormat="1" x14ac:dyDescent="0.2">
      <c r="D315" s="125"/>
      <c r="F315" s="115"/>
      <c r="G315" s="126"/>
      <c r="H315" s="115"/>
      <c r="I315" s="115"/>
      <c r="J315" s="113"/>
    </row>
    <row r="316" spans="4:10" s="89" customFormat="1" x14ac:dyDescent="0.2">
      <c r="D316" s="125"/>
      <c r="F316" s="115"/>
      <c r="G316" s="126"/>
      <c r="H316" s="115"/>
      <c r="I316" s="115"/>
      <c r="J316" s="113"/>
    </row>
    <row r="317" spans="4:10" s="89" customFormat="1" x14ac:dyDescent="0.2">
      <c r="I317" s="115"/>
      <c r="J317" s="113"/>
    </row>
    <row r="318" spans="4:10" s="89" customFormat="1" x14ac:dyDescent="0.2">
      <c r="I318" s="115"/>
      <c r="J318" s="113"/>
    </row>
    <row r="319" spans="4:10" s="89" customFormat="1" x14ac:dyDescent="0.2">
      <c r="I319" s="115"/>
      <c r="J319" s="113"/>
    </row>
    <row r="320" spans="4:10" s="89" customFormat="1" x14ac:dyDescent="0.2">
      <c r="I320" s="115"/>
      <c r="J320" s="113"/>
    </row>
    <row r="321" spans="4:8" s="89" customFormat="1" x14ac:dyDescent="0.2"/>
    <row r="322" spans="4:8" s="89" customFormat="1" x14ac:dyDescent="0.2"/>
    <row r="323" spans="4:8" s="89" customFormat="1" x14ac:dyDescent="0.2"/>
    <row r="324" spans="4:8" s="89" customFormat="1" x14ac:dyDescent="0.2">
      <c r="D324" s="125"/>
      <c r="F324" s="115"/>
      <c r="G324" s="126"/>
      <c r="H324" s="115"/>
    </row>
    <row r="325" spans="4:8" s="89" customFormat="1" x14ac:dyDescent="0.2">
      <c r="D325" s="125"/>
      <c r="F325" s="115"/>
      <c r="G325" s="126"/>
      <c r="H325" s="115"/>
    </row>
    <row r="326" spans="4:8" s="89" customFormat="1" x14ac:dyDescent="0.2">
      <c r="D326" s="125"/>
      <c r="F326" s="115"/>
      <c r="G326" s="126"/>
      <c r="H326" s="115"/>
    </row>
    <row r="327" spans="4:8" s="89" customFormat="1" x14ac:dyDescent="0.2">
      <c r="D327" s="125"/>
      <c r="F327" s="115"/>
      <c r="G327" s="126"/>
      <c r="H327" s="115"/>
    </row>
    <row r="328" spans="4:8" s="89" customFormat="1" x14ac:dyDescent="0.2">
      <c r="D328" s="125"/>
      <c r="F328" s="115"/>
      <c r="G328" s="126"/>
      <c r="H328" s="115"/>
    </row>
    <row r="329" spans="4:8" s="89" customFormat="1" x14ac:dyDescent="0.2">
      <c r="D329" s="125"/>
      <c r="F329" s="115"/>
      <c r="G329" s="126"/>
      <c r="H329" s="115"/>
    </row>
    <row r="330" spans="4:8" s="89" customFormat="1" x14ac:dyDescent="0.2">
      <c r="D330" s="125"/>
      <c r="F330" s="115"/>
      <c r="G330" s="126"/>
      <c r="H330" s="115"/>
    </row>
    <row r="331" spans="4:8" s="89" customFormat="1" x14ac:dyDescent="0.2">
      <c r="D331" s="125"/>
      <c r="F331" s="115"/>
      <c r="G331" s="126"/>
      <c r="H331" s="115"/>
    </row>
    <row r="332" spans="4:8" s="89" customFormat="1" x14ac:dyDescent="0.2">
      <c r="D332" s="125"/>
      <c r="F332" s="115"/>
      <c r="G332" s="126"/>
      <c r="H332" s="115"/>
    </row>
    <row r="333" spans="4:8" s="89" customFormat="1" x14ac:dyDescent="0.2">
      <c r="D333" s="125"/>
      <c r="F333" s="115"/>
      <c r="G333" s="126"/>
      <c r="H333" s="115"/>
    </row>
    <row r="334" spans="4:8" s="89" customFormat="1" x14ac:dyDescent="0.2">
      <c r="D334" s="125"/>
      <c r="F334" s="115"/>
      <c r="G334" s="126"/>
      <c r="H334" s="115"/>
    </row>
    <row r="335" spans="4:8" s="89" customFormat="1" x14ac:dyDescent="0.2">
      <c r="D335" s="125"/>
      <c r="F335" s="115"/>
      <c r="G335" s="126"/>
      <c r="H335" s="115"/>
    </row>
    <row r="336" spans="4:8" s="89" customFormat="1" x14ac:dyDescent="0.2">
      <c r="D336" s="125"/>
      <c r="F336" s="115"/>
      <c r="G336" s="126"/>
      <c r="H336" s="115"/>
    </row>
    <row r="337" spans="6:6" s="89" customFormat="1" x14ac:dyDescent="0.2">
      <c r="F337" s="115"/>
    </row>
    <row r="338" spans="6:6" s="89" customFormat="1" x14ac:dyDescent="0.2">
      <c r="F338" s="115"/>
    </row>
    <row r="339" spans="6:6" s="89" customFormat="1" x14ac:dyDescent="0.2">
      <c r="F339" s="115"/>
    </row>
    <row r="340" spans="6:6" s="89" customFormat="1" x14ac:dyDescent="0.2">
      <c r="F340" s="115"/>
    </row>
    <row r="341" spans="6:6" s="89" customFormat="1" x14ac:dyDescent="0.2">
      <c r="F341" s="115"/>
    </row>
    <row r="342" spans="6:6" s="89" customFormat="1" x14ac:dyDescent="0.2">
      <c r="F342" s="115"/>
    </row>
    <row r="343" spans="6:6" s="89" customFormat="1" x14ac:dyDescent="0.2">
      <c r="F343" s="115"/>
    </row>
    <row r="344" spans="6:6" s="89" customFormat="1" x14ac:dyDescent="0.2">
      <c r="F344" s="115"/>
    </row>
    <row r="345" spans="6:6" s="89" customFormat="1" x14ac:dyDescent="0.2">
      <c r="F345" s="115"/>
    </row>
    <row r="346" spans="6:6" s="89" customFormat="1" x14ac:dyDescent="0.2">
      <c r="F346" s="115"/>
    </row>
    <row r="347" spans="6:6" s="89" customFormat="1" x14ac:dyDescent="0.2">
      <c r="F347" s="115"/>
    </row>
    <row r="348" spans="6:6" s="89" customFormat="1" x14ac:dyDescent="0.2">
      <c r="F348" s="115"/>
    </row>
    <row r="349" spans="6:6" s="89" customFormat="1" x14ac:dyDescent="0.2">
      <c r="F349" s="115"/>
    </row>
    <row r="350" spans="6:6" s="89" customFormat="1" x14ac:dyDescent="0.2">
      <c r="F350" s="115"/>
    </row>
    <row r="351" spans="6:6" s="89" customFormat="1" x14ac:dyDescent="0.2">
      <c r="F351" s="115"/>
    </row>
    <row r="352" spans="6:6" s="89" customFormat="1" x14ac:dyDescent="0.2">
      <c r="F352" s="115"/>
    </row>
    <row r="353" spans="6:6" s="89" customFormat="1" x14ac:dyDescent="0.2">
      <c r="F353" s="115"/>
    </row>
    <row r="354" spans="6:6" s="89" customFormat="1" x14ac:dyDescent="0.2">
      <c r="F354" s="115"/>
    </row>
    <row r="355" spans="6:6" s="89" customFormat="1" x14ac:dyDescent="0.2">
      <c r="F355" s="115"/>
    </row>
    <row r="356" spans="6:6" s="89" customFormat="1" x14ac:dyDescent="0.2">
      <c r="F356" s="115"/>
    </row>
    <row r="357" spans="6:6" s="89" customFormat="1" x14ac:dyDescent="0.2">
      <c r="F357" s="115"/>
    </row>
    <row r="358" spans="6:6" s="89" customFormat="1" x14ac:dyDescent="0.2">
      <c r="F358" s="115"/>
    </row>
    <row r="359" spans="6:6" s="89" customFormat="1" x14ac:dyDescent="0.2">
      <c r="F359" s="115"/>
    </row>
    <row r="360" spans="6:6" s="89" customFormat="1" x14ac:dyDescent="0.2">
      <c r="F360" s="115"/>
    </row>
    <row r="361" spans="6:6" s="89" customFormat="1" x14ac:dyDescent="0.2">
      <c r="F361" s="115"/>
    </row>
    <row r="362" spans="6:6" s="89" customFormat="1" x14ac:dyDescent="0.2">
      <c r="F362" s="115"/>
    </row>
    <row r="363" spans="6:6" s="89" customFormat="1" x14ac:dyDescent="0.2">
      <c r="F363" s="115"/>
    </row>
    <row r="364" spans="6:6" s="89" customFormat="1" x14ac:dyDescent="0.2">
      <c r="F364" s="115"/>
    </row>
    <row r="365" spans="6:6" s="89" customFormat="1" x14ac:dyDescent="0.2">
      <c r="F365" s="115"/>
    </row>
    <row r="366" spans="6:6" s="89" customFormat="1" x14ac:dyDescent="0.2">
      <c r="F366" s="115"/>
    </row>
    <row r="367" spans="6:6" s="89" customFormat="1" x14ac:dyDescent="0.2">
      <c r="F367" s="115"/>
    </row>
    <row r="368" spans="6:6" s="89" customFormat="1" x14ac:dyDescent="0.2">
      <c r="F368" s="115"/>
    </row>
    <row r="369" spans="6:6" s="89" customFormat="1" x14ac:dyDescent="0.2">
      <c r="F369" s="115"/>
    </row>
    <row r="370" spans="6:6" s="89" customFormat="1" x14ac:dyDescent="0.2">
      <c r="F370" s="115"/>
    </row>
    <row r="371" spans="6:6" s="89" customFormat="1" x14ac:dyDescent="0.2">
      <c r="F371" s="115"/>
    </row>
    <row r="372" spans="6:6" s="89" customFormat="1" x14ac:dyDescent="0.2">
      <c r="F372" s="115"/>
    </row>
    <row r="373" spans="6:6" s="89" customFormat="1" x14ac:dyDescent="0.2">
      <c r="F373" s="115"/>
    </row>
    <row r="374" spans="6:6" s="89" customFormat="1" x14ac:dyDescent="0.2">
      <c r="F374" s="115"/>
    </row>
    <row r="375" spans="6:6" s="89" customFormat="1" x14ac:dyDescent="0.2">
      <c r="F375" s="115"/>
    </row>
    <row r="376" spans="6:6" s="89" customFormat="1" x14ac:dyDescent="0.2">
      <c r="F376" s="115"/>
    </row>
    <row r="377" spans="6:6" s="89" customFormat="1" x14ac:dyDescent="0.2">
      <c r="F377" s="115"/>
    </row>
    <row r="378" spans="6:6" s="89" customFormat="1" x14ac:dyDescent="0.2">
      <c r="F378" s="115"/>
    </row>
    <row r="379" spans="6:6" s="89" customFormat="1" x14ac:dyDescent="0.2">
      <c r="F379" s="115"/>
    </row>
    <row r="380" spans="6:6" s="89" customFormat="1" x14ac:dyDescent="0.2">
      <c r="F380" s="115"/>
    </row>
    <row r="381" spans="6:6" s="89" customFormat="1" x14ac:dyDescent="0.2">
      <c r="F381" s="115"/>
    </row>
    <row r="382" spans="6:6" s="89" customFormat="1" x14ac:dyDescent="0.2">
      <c r="F382" s="115"/>
    </row>
    <row r="383" spans="6:6" s="89" customFormat="1" x14ac:dyDescent="0.2">
      <c r="F383" s="115"/>
    </row>
    <row r="384" spans="6:6" s="89" customFormat="1" x14ac:dyDescent="0.2">
      <c r="F384" s="115"/>
    </row>
    <row r="385" spans="6:6" s="89" customFormat="1" x14ac:dyDescent="0.2">
      <c r="F385" s="115"/>
    </row>
    <row r="386" spans="6:6" s="89" customFormat="1" x14ac:dyDescent="0.2">
      <c r="F386" s="115"/>
    </row>
    <row r="387" spans="6:6" s="89" customFormat="1" x14ac:dyDescent="0.2">
      <c r="F387" s="115"/>
    </row>
    <row r="388" spans="6:6" s="89" customFormat="1" x14ac:dyDescent="0.2">
      <c r="F388" s="115"/>
    </row>
    <row r="389" spans="6:6" s="89" customFormat="1" x14ac:dyDescent="0.2">
      <c r="F389" s="115"/>
    </row>
    <row r="390" spans="6:6" s="89" customFormat="1" x14ac:dyDescent="0.2">
      <c r="F390" s="115"/>
    </row>
    <row r="391" spans="6:6" s="89" customFormat="1" x14ac:dyDescent="0.2">
      <c r="F391" s="115"/>
    </row>
    <row r="392" spans="6:6" s="89" customFormat="1" x14ac:dyDescent="0.2">
      <c r="F392" s="115"/>
    </row>
    <row r="393" spans="6:6" s="89" customFormat="1" x14ac:dyDescent="0.2">
      <c r="F393" s="115"/>
    </row>
    <row r="394" spans="6:6" s="89" customFormat="1" x14ac:dyDescent="0.2">
      <c r="F394" s="115"/>
    </row>
    <row r="395" spans="6:6" s="89" customFormat="1" x14ac:dyDescent="0.2">
      <c r="F395" s="115"/>
    </row>
    <row r="396" spans="6:6" s="89" customFormat="1" x14ac:dyDescent="0.2">
      <c r="F396" s="115"/>
    </row>
    <row r="397" spans="6:6" s="89" customFormat="1" x14ac:dyDescent="0.2">
      <c r="F397" s="115"/>
    </row>
    <row r="398" spans="6:6" s="89" customFormat="1" x14ac:dyDescent="0.2">
      <c r="F398" s="115"/>
    </row>
    <row r="399" spans="6:6" s="89" customFormat="1" x14ac:dyDescent="0.2">
      <c r="F399" s="115"/>
    </row>
    <row r="400" spans="6:6" s="89" customFormat="1" x14ac:dyDescent="0.2">
      <c r="F400" s="115"/>
    </row>
    <row r="401" spans="6:6" s="89" customFormat="1" x14ac:dyDescent="0.2">
      <c r="F401" s="115"/>
    </row>
    <row r="402" spans="6:6" s="89" customFormat="1" x14ac:dyDescent="0.2">
      <c r="F402" s="115"/>
    </row>
    <row r="403" spans="6:6" s="89" customFormat="1" x14ac:dyDescent="0.2">
      <c r="F403" s="115"/>
    </row>
    <row r="404" spans="6:6" s="89" customFormat="1" x14ac:dyDescent="0.2">
      <c r="F404" s="115"/>
    </row>
    <row r="405" spans="6:6" s="89" customFormat="1" x14ac:dyDescent="0.2">
      <c r="F405" s="115"/>
    </row>
    <row r="406" spans="6:6" s="89" customFormat="1" x14ac:dyDescent="0.2">
      <c r="F406" s="115"/>
    </row>
    <row r="407" spans="6:6" s="89" customFormat="1" x14ac:dyDescent="0.2">
      <c r="F407" s="115"/>
    </row>
    <row r="408" spans="6:6" s="89" customFormat="1" x14ac:dyDescent="0.2">
      <c r="F408" s="115"/>
    </row>
    <row r="409" spans="6:6" s="89" customFormat="1" x14ac:dyDescent="0.2">
      <c r="F409" s="115"/>
    </row>
    <row r="410" spans="6:6" s="89" customFormat="1" x14ac:dyDescent="0.2">
      <c r="F410" s="115"/>
    </row>
    <row r="411" spans="6:6" s="89" customFormat="1" x14ac:dyDescent="0.2">
      <c r="F411" s="115"/>
    </row>
    <row r="412" spans="6:6" s="89" customFormat="1" x14ac:dyDescent="0.2">
      <c r="F412" s="115"/>
    </row>
    <row r="413" spans="6:6" s="89" customFormat="1" x14ac:dyDescent="0.2">
      <c r="F413" s="115"/>
    </row>
    <row r="414" spans="6:6" s="89" customFormat="1" x14ac:dyDescent="0.2">
      <c r="F414" s="115"/>
    </row>
    <row r="415" spans="6:6" s="89" customFormat="1" x14ac:dyDescent="0.2">
      <c r="F415" s="115"/>
    </row>
    <row r="416" spans="6:6" s="89" customFormat="1" x14ac:dyDescent="0.2">
      <c r="F416" s="115"/>
    </row>
    <row r="417" spans="6:6" s="89" customFormat="1" x14ac:dyDescent="0.2">
      <c r="F417" s="115"/>
    </row>
    <row r="418" spans="6:6" s="89" customFormat="1" x14ac:dyDescent="0.2">
      <c r="F418" s="115"/>
    </row>
    <row r="419" spans="6:6" s="89" customFormat="1" x14ac:dyDescent="0.2">
      <c r="F419" s="115"/>
    </row>
    <row r="420" spans="6:6" s="89" customFormat="1" x14ac:dyDescent="0.2">
      <c r="F420" s="115"/>
    </row>
    <row r="421" spans="6:6" s="89" customFormat="1" x14ac:dyDescent="0.2">
      <c r="F421" s="115"/>
    </row>
    <row r="422" spans="6:6" s="89" customFormat="1" x14ac:dyDescent="0.2">
      <c r="F422" s="115"/>
    </row>
    <row r="423" spans="6:6" s="89" customFormat="1" x14ac:dyDescent="0.2">
      <c r="F423" s="115"/>
    </row>
    <row r="424" spans="6:6" s="89" customFormat="1" x14ac:dyDescent="0.2">
      <c r="F424" s="115"/>
    </row>
    <row r="425" spans="6:6" s="89" customFormat="1" x14ac:dyDescent="0.2">
      <c r="F425" s="115"/>
    </row>
    <row r="426" spans="6:6" s="89" customFormat="1" x14ac:dyDescent="0.2">
      <c r="F426" s="115"/>
    </row>
    <row r="427" spans="6:6" s="89" customFormat="1" x14ac:dyDescent="0.2">
      <c r="F427" s="115"/>
    </row>
    <row r="428" spans="6:6" s="89" customFormat="1" x14ac:dyDescent="0.2">
      <c r="F428" s="115"/>
    </row>
    <row r="429" spans="6:6" s="89" customFormat="1" x14ac:dyDescent="0.2">
      <c r="F429" s="115"/>
    </row>
    <row r="430" spans="6:6" s="89" customFormat="1" x14ac:dyDescent="0.2">
      <c r="F430" s="115"/>
    </row>
    <row r="431" spans="6:6" s="89" customFormat="1" x14ac:dyDescent="0.2">
      <c r="F431" s="115"/>
    </row>
    <row r="432" spans="6:6" s="89" customFormat="1" x14ac:dyDescent="0.2">
      <c r="F432" s="115"/>
    </row>
    <row r="433" spans="6:6" s="89" customFormat="1" x14ac:dyDescent="0.2">
      <c r="F433" s="115"/>
    </row>
    <row r="434" spans="6:6" s="89" customFormat="1" x14ac:dyDescent="0.2">
      <c r="F434" s="115"/>
    </row>
    <row r="435" spans="6:6" s="89" customFormat="1" x14ac:dyDescent="0.2">
      <c r="F435" s="115"/>
    </row>
    <row r="436" spans="6:6" s="89" customFormat="1" x14ac:dyDescent="0.2">
      <c r="F436" s="115"/>
    </row>
    <row r="437" spans="6:6" s="89" customFormat="1" x14ac:dyDescent="0.2">
      <c r="F437" s="115"/>
    </row>
    <row r="438" spans="6:6" s="89" customFormat="1" x14ac:dyDescent="0.2">
      <c r="F438" s="115"/>
    </row>
    <row r="439" spans="6:6" s="89" customFormat="1" x14ac:dyDescent="0.2">
      <c r="F439" s="115"/>
    </row>
    <row r="440" spans="6:6" s="89" customFormat="1" x14ac:dyDescent="0.2">
      <c r="F440" s="115"/>
    </row>
    <row r="441" spans="6:6" s="89" customFormat="1" x14ac:dyDescent="0.2">
      <c r="F441" s="115"/>
    </row>
    <row r="442" spans="6:6" s="89" customFormat="1" x14ac:dyDescent="0.2">
      <c r="F442" s="115"/>
    </row>
    <row r="443" spans="6:6" s="89" customFormat="1" x14ac:dyDescent="0.2">
      <c r="F443" s="115"/>
    </row>
    <row r="444" spans="6:6" s="89" customFormat="1" x14ac:dyDescent="0.2">
      <c r="F444" s="115"/>
    </row>
    <row r="445" spans="6:6" s="89" customFormat="1" x14ac:dyDescent="0.2">
      <c r="F445" s="115"/>
    </row>
    <row r="446" spans="6:6" s="89" customFormat="1" x14ac:dyDescent="0.2">
      <c r="F446" s="115"/>
    </row>
    <row r="447" spans="6:6" s="89" customFormat="1" x14ac:dyDescent="0.2">
      <c r="F447" s="115"/>
    </row>
    <row r="448" spans="6:6" s="89" customFormat="1" x14ac:dyDescent="0.2">
      <c r="F448" s="115"/>
    </row>
    <row r="449" spans="6:6" s="89" customFormat="1" x14ac:dyDescent="0.2">
      <c r="F449" s="115"/>
    </row>
    <row r="450" spans="6:6" s="89" customFormat="1" x14ac:dyDescent="0.2">
      <c r="F450" s="115"/>
    </row>
    <row r="451" spans="6:6" s="89" customFormat="1" x14ac:dyDescent="0.2">
      <c r="F451" s="115"/>
    </row>
    <row r="452" spans="6:6" s="89" customFormat="1" x14ac:dyDescent="0.2">
      <c r="F452" s="115"/>
    </row>
    <row r="453" spans="6:6" s="89" customFormat="1" x14ac:dyDescent="0.2">
      <c r="F453" s="115"/>
    </row>
    <row r="454" spans="6:6" s="89" customFormat="1" x14ac:dyDescent="0.2">
      <c r="F454" s="115"/>
    </row>
    <row r="455" spans="6:6" s="89" customFormat="1" x14ac:dyDescent="0.2">
      <c r="F455" s="115"/>
    </row>
    <row r="456" spans="6:6" s="89" customFormat="1" x14ac:dyDescent="0.2">
      <c r="F456" s="115"/>
    </row>
    <row r="457" spans="6:6" s="89" customFormat="1" x14ac:dyDescent="0.2">
      <c r="F457" s="115"/>
    </row>
    <row r="458" spans="6:6" s="89" customFormat="1" x14ac:dyDescent="0.2">
      <c r="F458" s="115"/>
    </row>
    <row r="459" spans="6:6" s="89" customFormat="1" x14ac:dyDescent="0.2">
      <c r="F459" s="115"/>
    </row>
    <row r="460" spans="6:6" s="89" customFormat="1" x14ac:dyDescent="0.2">
      <c r="F460" s="115"/>
    </row>
    <row r="461" spans="6:6" s="89" customFormat="1" x14ac:dyDescent="0.2">
      <c r="F461" s="115"/>
    </row>
    <row r="462" spans="6:6" s="89" customFormat="1" x14ac:dyDescent="0.2">
      <c r="F462" s="115"/>
    </row>
    <row r="463" spans="6:6" s="89" customFormat="1" x14ac:dyDescent="0.2">
      <c r="F463" s="115"/>
    </row>
    <row r="464" spans="6:6" s="89" customFormat="1" x14ac:dyDescent="0.2">
      <c r="F464" s="115"/>
    </row>
    <row r="465" spans="6:6" s="89" customFormat="1" x14ac:dyDescent="0.2">
      <c r="F465" s="115"/>
    </row>
    <row r="466" spans="6:6" s="89" customFormat="1" x14ac:dyDescent="0.2">
      <c r="F466" s="115"/>
    </row>
    <row r="467" spans="6:6" s="89" customFormat="1" x14ac:dyDescent="0.2">
      <c r="F467" s="115"/>
    </row>
    <row r="468" spans="6:6" s="89" customFormat="1" x14ac:dyDescent="0.2">
      <c r="F468" s="115"/>
    </row>
  </sheetData>
  <mergeCells count="16">
    <mergeCell ref="A255:J255"/>
    <mergeCell ref="A256:J256"/>
    <mergeCell ref="A257:J257"/>
    <mergeCell ref="A269:J269"/>
    <mergeCell ref="A129:J129"/>
    <mergeCell ref="A130:J130"/>
    <mergeCell ref="A131:J131"/>
    <mergeCell ref="A190:J190"/>
    <mergeCell ref="A191:J191"/>
    <mergeCell ref="A192:J192"/>
    <mergeCell ref="A64:J64"/>
    <mergeCell ref="A1:J1"/>
    <mergeCell ref="A2:J2"/>
    <mergeCell ref="A3:J3"/>
    <mergeCell ref="A62:J62"/>
    <mergeCell ref="A63:J6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2"/>
  <sheetViews>
    <sheetView topLeftCell="A27" workbookViewId="0">
      <selection activeCell="E27" sqref="E1:E1048576"/>
    </sheetView>
  </sheetViews>
  <sheetFormatPr baseColWidth="10" defaultRowHeight="11.25" x14ac:dyDescent="0.2"/>
  <cols>
    <col min="1" max="1" width="9.5703125" style="89" customWidth="1"/>
    <col min="2" max="2" width="11" style="89" customWidth="1"/>
    <col min="3" max="3" width="7.28515625" style="89" customWidth="1"/>
    <col min="4" max="4" width="0.140625" style="125" hidden="1" customWidth="1"/>
    <col min="5" max="5" width="34.7109375" style="89" customWidth="1"/>
    <col min="6" max="6" width="12.42578125" style="89" customWidth="1"/>
    <col min="7" max="7" width="0.140625" style="126" hidden="1" customWidth="1"/>
    <col min="8" max="8" width="8.5703125" style="115" customWidth="1"/>
    <col min="9" max="9" width="10.85546875" style="115" customWidth="1"/>
    <col min="10" max="10" width="8.28515625" style="113" customWidth="1"/>
    <col min="11" max="11" width="7.85546875" style="255" customWidth="1"/>
    <col min="12" max="12" width="7.28515625" style="89" customWidth="1"/>
    <col min="13" max="13" width="6.7109375" style="89" customWidth="1"/>
    <col min="14" max="14" width="5" style="89" customWidth="1"/>
    <col min="15" max="16384" width="11.42578125" style="89"/>
  </cols>
  <sheetData>
    <row r="1" spans="1:11" s="174" customFormat="1" ht="18.75" x14ac:dyDescent="0.3">
      <c r="A1" s="825" t="s">
        <v>364</v>
      </c>
      <c r="B1" s="825"/>
      <c r="C1" s="825"/>
      <c r="D1" s="825"/>
      <c r="E1" s="825"/>
      <c r="F1" s="825"/>
      <c r="G1" s="825"/>
      <c r="H1" s="825"/>
      <c r="I1" s="825"/>
      <c r="J1" s="825"/>
      <c r="K1" s="252"/>
    </row>
    <row r="2" spans="1:11" s="168" customFormat="1" ht="15" x14ac:dyDescent="0.25">
      <c r="A2" s="826" t="s">
        <v>54</v>
      </c>
      <c r="B2" s="826"/>
      <c r="C2" s="826"/>
      <c r="D2" s="826"/>
      <c r="E2" s="826"/>
      <c r="F2" s="826"/>
      <c r="G2" s="826"/>
      <c r="H2" s="826"/>
      <c r="I2" s="826"/>
      <c r="J2" s="826"/>
      <c r="K2" s="253"/>
    </row>
    <row r="3" spans="1:11" s="100" customFormat="1" x14ac:dyDescent="0.2">
      <c r="A3" s="824" t="s">
        <v>389</v>
      </c>
      <c r="B3" s="824"/>
      <c r="C3" s="824"/>
      <c r="D3" s="824"/>
      <c r="E3" s="824"/>
      <c r="F3" s="824"/>
      <c r="G3" s="824"/>
      <c r="H3" s="824"/>
      <c r="I3" s="824"/>
      <c r="J3" s="824"/>
      <c r="K3" s="254"/>
    </row>
    <row r="4" spans="1:11" x14ac:dyDescent="0.2">
      <c r="A4" s="90"/>
      <c r="B4" s="90"/>
      <c r="C4" s="90"/>
      <c r="D4" s="91"/>
      <c r="E4" s="90" t="s">
        <v>407</v>
      </c>
      <c r="F4" s="90"/>
      <c r="G4" s="92"/>
      <c r="H4" s="93"/>
      <c r="I4" s="90"/>
    </row>
    <row r="5" spans="1:11" s="100" customFormat="1" x14ac:dyDescent="0.2">
      <c r="A5" s="95" t="s">
        <v>1</v>
      </c>
      <c r="B5" s="95" t="s">
        <v>1</v>
      </c>
      <c r="C5" s="95" t="s">
        <v>351</v>
      </c>
      <c r="D5" s="96"/>
      <c r="E5" s="95"/>
      <c r="F5" s="95" t="s">
        <v>4</v>
      </c>
      <c r="G5" s="97" t="s">
        <v>204</v>
      </c>
      <c r="H5" s="98" t="s">
        <v>6</v>
      </c>
      <c r="I5" s="98"/>
      <c r="J5" s="256"/>
      <c r="K5" s="257"/>
    </row>
    <row r="6" spans="1:11" s="100" customFormat="1" x14ac:dyDescent="0.2">
      <c r="A6" s="95" t="s">
        <v>349</v>
      </c>
      <c r="B6" s="95" t="s">
        <v>350</v>
      </c>
      <c r="C6" s="95" t="s">
        <v>352</v>
      </c>
      <c r="D6" s="96" t="s">
        <v>171</v>
      </c>
      <c r="E6" s="95" t="s">
        <v>0</v>
      </c>
      <c r="F6" s="95" t="s">
        <v>5</v>
      </c>
      <c r="G6" s="97" t="s">
        <v>3</v>
      </c>
      <c r="H6" s="98" t="s">
        <v>7</v>
      </c>
      <c r="I6" s="98" t="s">
        <v>8</v>
      </c>
      <c r="J6" s="256"/>
      <c r="K6" s="257" t="s">
        <v>353</v>
      </c>
    </row>
    <row r="7" spans="1:11" s="100" customFormat="1" x14ac:dyDescent="0.2">
      <c r="A7" s="101"/>
      <c r="B7" s="101"/>
      <c r="C7" s="55"/>
      <c r="D7" s="105"/>
      <c r="E7" s="55"/>
      <c r="F7" s="55"/>
      <c r="G7" s="103"/>
      <c r="H7" s="104"/>
      <c r="I7" s="104"/>
      <c r="J7" s="256"/>
      <c r="K7" s="257"/>
    </row>
    <row r="8" spans="1:11" s="100" customFormat="1" x14ac:dyDescent="0.2">
      <c r="A8" s="101">
        <v>43714</v>
      </c>
      <c r="B8" s="101">
        <v>43714</v>
      </c>
      <c r="C8" s="55">
        <v>1457</v>
      </c>
      <c r="D8" s="105" t="s">
        <v>221</v>
      </c>
      <c r="E8" s="55" t="s">
        <v>9</v>
      </c>
      <c r="F8" s="55" t="s">
        <v>37</v>
      </c>
      <c r="G8" s="95"/>
      <c r="H8" s="104">
        <v>223</v>
      </c>
      <c r="I8" s="104">
        <f t="shared" ref="I8:I76" si="0">K8*H8</f>
        <v>35011</v>
      </c>
      <c r="J8" s="256"/>
      <c r="K8" s="258">
        <v>157</v>
      </c>
    </row>
    <row r="9" spans="1:11" s="100" customFormat="1" x14ac:dyDescent="0.2">
      <c r="A9" s="166">
        <v>2018</v>
      </c>
      <c r="B9" s="166">
        <v>2018</v>
      </c>
      <c r="C9" s="55">
        <v>1458</v>
      </c>
      <c r="D9" s="105">
        <v>5369</v>
      </c>
      <c r="E9" s="55" t="s">
        <v>12</v>
      </c>
      <c r="F9" s="55" t="s">
        <v>35</v>
      </c>
      <c r="G9" s="95"/>
      <c r="H9" s="104">
        <v>796.5</v>
      </c>
      <c r="I9" s="104">
        <f t="shared" si="0"/>
        <v>103545</v>
      </c>
      <c r="J9" s="256"/>
      <c r="K9" s="258">
        <v>130</v>
      </c>
    </row>
    <row r="10" spans="1:11" s="100" customFormat="1" x14ac:dyDescent="0.2">
      <c r="A10" s="166">
        <v>2018</v>
      </c>
      <c r="B10" s="166">
        <v>2018</v>
      </c>
      <c r="C10" s="55">
        <v>1459</v>
      </c>
      <c r="D10" s="105">
        <v>1763</v>
      </c>
      <c r="E10" s="55" t="s">
        <v>182</v>
      </c>
      <c r="F10" s="55" t="s">
        <v>14</v>
      </c>
      <c r="G10" s="95"/>
      <c r="H10" s="104">
        <v>4.07</v>
      </c>
      <c r="I10" s="104">
        <f t="shared" si="0"/>
        <v>284086</v>
      </c>
      <c r="J10" s="256"/>
      <c r="K10" s="258">
        <v>69800</v>
      </c>
    </row>
    <row r="11" spans="1:11" s="100" customFormat="1" x14ac:dyDescent="0.2">
      <c r="A11" s="166">
        <v>2018</v>
      </c>
      <c r="B11" s="166">
        <v>2018</v>
      </c>
      <c r="C11" s="55">
        <v>1460</v>
      </c>
      <c r="D11" s="105">
        <v>9628</v>
      </c>
      <c r="E11" s="55" t="s">
        <v>225</v>
      </c>
      <c r="F11" s="55" t="s">
        <v>14</v>
      </c>
      <c r="G11" s="95"/>
      <c r="H11" s="104">
        <v>18.41</v>
      </c>
      <c r="I11" s="104">
        <f t="shared" si="0"/>
        <v>3682</v>
      </c>
      <c r="J11" s="151"/>
      <c r="K11" s="258">
        <v>200</v>
      </c>
    </row>
    <row r="12" spans="1:11" x14ac:dyDescent="0.2">
      <c r="A12" s="166">
        <v>2018</v>
      </c>
      <c r="B12" s="166">
        <v>2018</v>
      </c>
      <c r="C12" s="55">
        <v>1461</v>
      </c>
      <c r="D12" s="105">
        <v>9629</v>
      </c>
      <c r="E12" s="55" t="s">
        <v>226</v>
      </c>
      <c r="F12" s="55" t="s">
        <v>14</v>
      </c>
      <c r="G12" s="103"/>
      <c r="H12" s="104">
        <v>11.33</v>
      </c>
      <c r="I12" s="104">
        <f t="shared" si="0"/>
        <v>1869.45</v>
      </c>
      <c r="J12" s="151"/>
      <c r="K12" s="258">
        <v>165</v>
      </c>
    </row>
    <row r="13" spans="1:11" x14ac:dyDescent="0.2">
      <c r="A13" s="101">
        <v>43535</v>
      </c>
      <c r="B13" s="101">
        <v>43535</v>
      </c>
      <c r="C13" s="55">
        <v>1462</v>
      </c>
      <c r="D13" s="105">
        <v>4073</v>
      </c>
      <c r="E13" s="55" t="s">
        <v>39</v>
      </c>
      <c r="F13" s="55" t="s">
        <v>14</v>
      </c>
      <c r="G13" s="103"/>
      <c r="H13" s="104">
        <v>18.309999999999999</v>
      </c>
      <c r="I13" s="104">
        <f t="shared" si="0"/>
        <v>10986</v>
      </c>
      <c r="J13" s="151"/>
      <c r="K13" s="258">
        <v>600</v>
      </c>
    </row>
    <row r="14" spans="1:11" x14ac:dyDescent="0.2">
      <c r="A14" s="101">
        <v>43663</v>
      </c>
      <c r="B14" s="101">
        <v>43663</v>
      </c>
      <c r="C14" s="55">
        <v>1463</v>
      </c>
      <c r="D14" s="105">
        <v>2890</v>
      </c>
      <c r="E14" s="55" t="s">
        <v>64</v>
      </c>
      <c r="F14" s="55" t="s">
        <v>34</v>
      </c>
      <c r="G14" s="103"/>
      <c r="H14" s="104">
        <v>622</v>
      </c>
      <c r="I14" s="104">
        <f t="shared" si="0"/>
        <v>40430</v>
      </c>
      <c r="J14" s="151"/>
      <c r="K14" s="258">
        <v>65</v>
      </c>
    </row>
    <row r="15" spans="1:11" x14ac:dyDescent="0.2">
      <c r="A15" s="101" t="s">
        <v>358</v>
      </c>
      <c r="B15" s="101" t="s">
        <v>358</v>
      </c>
      <c r="C15" s="55">
        <v>1464</v>
      </c>
      <c r="D15" s="105">
        <v>3133</v>
      </c>
      <c r="E15" s="55" t="s">
        <v>63</v>
      </c>
      <c r="F15" s="55" t="s">
        <v>34</v>
      </c>
      <c r="G15" s="103"/>
      <c r="H15" s="104">
        <v>578.20000000000005</v>
      </c>
      <c r="I15" s="104">
        <f t="shared" si="0"/>
        <v>30644.600000000002</v>
      </c>
      <c r="J15" s="151"/>
      <c r="K15" s="258">
        <v>53</v>
      </c>
    </row>
    <row r="16" spans="1:11" x14ac:dyDescent="0.2">
      <c r="A16" s="101">
        <v>43659</v>
      </c>
      <c r="B16" s="101">
        <v>43659</v>
      </c>
      <c r="C16" s="55">
        <v>1465</v>
      </c>
      <c r="D16" s="105" t="s">
        <v>210</v>
      </c>
      <c r="E16" s="55" t="s">
        <v>19</v>
      </c>
      <c r="F16" s="55" t="s">
        <v>40</v>
      </c>
      <c r="G16" s="103"/>
      <c r="H16" s="104">
        <v>234.82</v>
      </c>
      <c r="I16" s="104">
        <f t="shared" si="0"/>
        <v>17141.86</v>
      </c>
      <c r="J16" s="151"/>
      <c r="K16" s="258">
        <v>73</v>
      </c>
    </row>
    <row r="17" spans="1:11" x14ac:dyDescent="0.2">
      <c r="A17" s="101">
        <v>43649</v>
      </c>
      <c r="B17" s="101">
        <v>43649</v>
      </c>
      <c r="C17" s="55">
        <v>1467</v>
      </c>
      <c r="D17" s="105">
        <v>3523</v>
      </c>
      <c r="E17" s="55" t="s">
        <v>165</v>
      </c>
      <c r="F17" s="55" t="s">
        <v>14</v>
      </c>
      <c r="G17" s="103"/>
      <c r="H17" s="104">
        <v>112.1</v>
      </c>
      <c r="I17" s="104">
        <f t="shared" si="0"/>
        <v>1121</v>
      </c>
      <c r="J17" s="55"/>
      <c r="K17" s="258">
        <v>10</v>
      </c>
    </row>
    <row r="18" spans="1:11" x14ac:dyDescent="0.2">
      <c r="A18" s="101">
        <v>43649</v>
      </c>
      <c r="B18" s="101">
        <v>43649</v>
      </c>
      <c r="C18" s="55">
        <v>1468</v>
      </c>
      <c r="D18" s="105">
        <v>9643</v>
      </c>
      <c r="E18" s="55" t="s">
        <v>337</v>
      </c>
      <c r="F18" s="55" t="s">
        <v>14</v>
      </c>
      <c r="G18" s="103"/>
      <c r="H18" s="104">
        <v>290</v>
      </c>
      <c r="I18" s="104">
        <f t="shared" si="0"/>
        <v>1450</v>
      </c>
      <c r="J18" s="55"/>
      <c r="K18" s="258">
        <v>5</v>
      </c>
    </row>
    <row r="19" spans="1:11" x14ac:dyDescent="0.2">
      <c r="A19" s="101">
        <v>43649</v>
      </c>
      <c r="B19" s="101">
        <v>43649</v>
      </c>
      <c r="C19" s="55">
        <v>1469</v>
      </c>
      <c r="D19" s="105">
        <v>1891</v>
      </c>
      <c r="E19" s="55" t="s">
        <v>33</v>
      </c>
      <c r="F19" s="55" t="s">
        <v>14</v>
      </c>
      <c r="G19" s="103"/>
      <c r="H19" s="104">
        <v>190.26</v>
      </c>
      <c r="I19" s="104">
        <f t="shared" si="0"/>
        <v>951.3</v>
      </c>
      <c r="J19" s="55"/>
      <c r="K19" s="258">
        <v>5</v>
      </c>
    </row>
    <row r="20" spans="1:11" x14ac:dyDescent="0.2">
      <c r="A20" s="101">
        <v>43659</v>
      </c>
      <c r="B20" s="101">
        <v>43659</v>
      </c>
      <c r="C20" s="55">
        <v>1471</v>
      </c>
      <c r="D20" s="105">
        <v>1707</v>
      </c>
      <c r="E20" s="55" t="s">
        <v>99</v>
      </c>
      <c r="F20" s="55" t="s">
        <v>40</v>
      </c>
      <c r="G20" s="103"/>
      <c r="H20" s="104">
        <v>59</v>
      </c>
      <c r="I20" s="104">
        <f t="shared" si="0"/>
        <v>3363</v>
      </c>
      <c r="J20" s="55"/>
      <c r="K20" s="258">
        <v>57</v>
      </c>
    </row>
    <row r="21" spans="1:11" x14ac:dyDescent="0.2">
      <c r="A21" s="101">
        <v>43588</v>
      </c>
      <c r="B21" s="101">
        <v>43588</v>
      </c>
      <c r="C21" s="55">
        <v>1475</v>
      </c>
      <c r="D21" s="105">
        <v>2665</v>
      </c>
      <c r="E21" s="55" t="s">
        <v>23</v>
      </c>
      <c r="F21" s="55" t="s">
        <v>37</v>
      </c>
      <c r="G21" s="55"/>
      <c r="H21" s="104">
        <v>258</v>
      </c>
      <c r="I21" s="104">
        <f t="shared" si="0"/>
        <v>9030</v>
      </c>
      <c r="J21" s="55"/>
      <c r="K21" s="258">
        <v>35</v>
      </c>
    </row>
    <row r="22" spans="1:11" x14ac:dyDescent="0.2">
      <c r="A22" s="101">
        <v>43658</v>
      </c>
      <c r="B22" s="101">
        <v>43658</v>
      </c>
      <c r="C22" s="55">
        <v>1478</v>
      </c>
      <c r="D22" s="105">
        <v>2353</v>
      </c>
      <c r="E22" s="55" t="s">
        <v>103</v>
      </c>
      <c r="F22" s="55" t="s">
        <v>40</v>
      </c>
      <c r="G22" s="103"/>
      <c r="H22" s="104">
        <v>82.6</v>
      </c>
      <c r="I22" s="104">
        <f t="shared" si="0"/>
        <v>10903.199999999999</v>
      </c>
      <c r="J22" s="55"/>
      <c r="K22" s="258">
        <v>132</v>
      </c>
    </row>
    <row r="23" spans="1:11" x14ac:dyDescent="0.2">
      <c r="A23" s="101">
        <v>43622</v>
      </c>
      <c r="B23" s="101">
        <v>43622</v>
      </c>
      <c r="C23" s="55">
        <v>1479</v>
      </c>
      <c r="D23" s="105">
        <v>5735</v>
      </c>
      <c r="E23" s="55" t="s">
        <v>139</v>
      </c>
      <c r="F23" s="55" t="s">
        <v>14</v>
      </c>
      <c r="G23" s="55"/>
      <c r="H23" s="104">
        <v>2596</v>
      </c>
      <c r="I23" s="104">
        <f t="shared" si="0"/>
        <v>7788</v>
      </c>
      <c r="J23" s="55"/>
      <c r="K23" s="258">
        <v>3</v>
      </c>
    </row>
    <row r="24" spans="1:11" x14ac:dyDescent="0.2">
      <c r="A24" s="166">
        <v>2017</v>
      </c>
      <c r="B24" s="166">
        <v>2017</v>
      </c>
      <c r="C24" s="55">
        <v>1480</v>
      </c>
      <c r="D24" s="105">
        <v>5251</v>
      </c>
      <c r="E24" s="55" t="s">
        <v>43</v>
      </c>
      <c r="F24" s="55" t="s">
        <v>14</v>
      </c>
      <c r="G24" s="55"/>
      <c r="H24" s="104">
        <v>5240</v>
      </c>
      <c r="I24" s="104">
        <f t="shared" si="0"/>
        <v>52400</v>
      </c>
      <c r="J24" s="55"/>
      <c r="K24" s="258">
        <v>10</v>
      </c>
    </row>
    <row r="25" spans="1:11" x14ac:dyDescent="0.2">
      <c r="A25" s="101">
        <v>43622</v>
      </c>
      <c r="B25" s="101">
        <v>43622</v>
      </c>
      <c r="C25" s="55">
        <v>1481</v>
      </c>
      <c r="D25" s="105">
        <v>5733</v>
      </c>
      <c r="E25" s="55" t="s">
        <v>138</v>
      </c>
      <c r="F25" s="55" t="s">
        <v>14</v>
      </c>
      <c r="G25" s="55"/>
      <c r="H25" s="104">
        <v>1770</v>
      </c>
      <c r="I25" s="104">
        <f t="shared" si="0"/>
        <v>8850</v>
      </c>
      <c r="J25" s="55"/>
      <c r="K25" s="258">
        <v>5</v>
      </c>
    </row>
    <row r="26" spans="1:11" x14ac:dyDescent="0.2">
      <c r="A26" s="101">
        <v>43622</v>
      </c>
      <c r="B26" s="101">
        <v>43622</v>
      </c>
      <c r="C26" s="55">
        <v>1482</v>
      </c>
      <c r="D26" s="105">
        <v>5733</v>
      </c>
      <c r="E26" s="55" t="s">
        <v>227</v>
      </c>
      <c r="F26" s="55" t="s">
        <v>14</v>
      </c>
      <c r="G26" s="55"/>
      <c r="H26" s="104">
        <v>1770</v>
      </c>
      <c r="I26" s="104">
        <f t="shared" si="0"/>
        <v>12390</v>
      </c>
      <c r="J26" s="55"/>
      <c r="K26" s="258">
        <v>7</v>
      </c>
    </row>
    <row r="27" spans="1:11" x14ac:dyDescent="0.2">
      <c r="A27" s="101">
        <v>43622</v>
      </c>
      <c r="B27" s="101">
        <v>43622</v>
      </c>
      <c r="C27" s="55">
        <v>1483</v>
      </c>
      <c r="D27" s="105"/>
      <c r="E27" s="55" t="s">
        <v>228</v>
      </c>
      <c r="F27" s="55" t="s">
        <v>14</v>
      </c>
      <c r="G27" s="55"/>
      <c r="H27" s="104">
        <v>10839.48</v>
      </c>
      <c r="I27" s="104">
        <f t="shared" si="0"/>
        <v>65036.88</v>
      </c>
      <c r="J27" s="55"/>
      <c r="K27" s="258">
        <v>6</v>
      </c>
    </row>
    <row r="28" spans="1:11" x14ac:dyDescent="0.2">
      <c r="A28" s="101">
        <v>43622</v>
      </c>
      <c r="B28" s="101">
        <v>43622</v>
      </c>
      <c r="C28" s="55">
        <v>1484</v>
      </c>
      <c r="D28" s="105">
        <v>9640</v>
      </c>
      <c r="E28" s="55" t="s">
        <v>123</v>
      </c>
      <c r="F28" s="55" t="s">
        <v>14</v>
      </c>
      <c r="G28" s="55"/>
      <c r="H28" s="104">
        <v>713.9</v>
      </c>
      <c r="I28" s="104">
        <f t="shared" si="0"/>
        <v>5711.2</v>
      </c>
      <c r="J28" s="55"/>
      <c r="K28" s="258">
        <v>8</v>
      </c>
    </row>
    <row r="29" spans="1:11" x14ac:dyDescent="0.2">
      <c r="A29" s="101">
        <v>43622</v>
      </c>
      <c r="B29" s="101">
        <v>43622</v>
      </c>
      <c r="C29" s="55">
        <v>1485</v>
      </c>
      <c r="D29" s="105"/>
      <c r="E29" s="55" t="s">
        <v>229</v>
      </c>
      <c r="F29" s="55" t="s">
        <v>14</v>
      </c>
      <c r="G29" s="55"/>
      <c r="H29" s="104">
        <v>1325.52</v>
      </c>
      <c r="I29" s="104">
        <f t="shared" si="0"/>
        <v>3976.56</v>
      </c>
      <c r="J29" s="55"/>
      <c r="K29" s="258">
        <v>3</v>
      </c>
    </row>
    <row r="30" spans="1:11" x14ac:dyDescent="0.2">
      <c r="A30" s="101">
        <v>43622</v>
      </c>
      <c r="B30" s="101">
        <v>43622</v>
      </c>
      <c r="C30" s="55">
        <v>1486</v>
      </c>
      <c r="D30" s="105">
        <v>5733</v>
      </c>
      <c r="E30" s="55" t="s">
        <v>147</v>
      </c>
      <c r="F30" s="55" t="s">
        <v>14</v>
      </c>
      <c r="G30" s="55"/>
      <c r="H30" s="104">
        <v>2466.1999999999998</v>
      </c>
      <c r="I30" s="104">
        <f t="shared" si="0"/>
        <v>12331</v>
      </c>
      <c r="J30" s="55"/>
      <c r="K30" s="258">
        <v>5</v>
      </c>
    </row>
    <row r="31" spans="1:11" x14ac:dyDescent="0.2">
      <c r="A31" s="101">
        <v>43622</v>
      </c>
      <c r="B31" s="101">
        <v>43622</v>
      </c>
      <c r="C31" s="55">
        <v>1487</v>
      </c>
      <c r="D31" s="105">
        <v>5736</v>
      </c>
      <c r="E31" s="55" t="s">
        <v>149</v>
      </c>
      <c r="F31" s="55" t="s">
        <v>14</v>
      </c>
      <c r="G31" s="55"/>
      <c r="H31" s="104">
        <v>2596</v>
      </c>
      <c r="I31" s="104">
        <f t="shared" si="0"/>
        <v>7788</v>
      </c>
      <c r="J31" s="55"/>
      <c r="K31" s="258">
        <v>3</v>
      </c>
    </row>
    <row r="32" spans="1:11" x14ac:dyDescent="0.2">
      <c r="A32" s="101">
        <v>43622</v>
      </c>
      <c r="B32" s="101">
        <v>43622</v>
      </c>
      <c r="C32" s="55">
        <v>1488</v>
      </c>
      <c r="D32" s="105">
        <v>5734</v>
      </c>
      <c r="E32" s="55" t="s">
        <v>148</v>
      </c>
      <c r="F32" s="55" t="s">
        <v>14</v>
      </c>
      <c r="G32" s="55"/>
      <c r="H32" s="104">
        <v>2596</v>
      </c>
      <c r="I32" s="104">
        <f t="shared" si="0"/>
        <v>7788</v>
      </c>
      <c r="J32" s="55"/>
      <c r="K32" s="258">
        <v>3</v>
      </c>
    </row>
    <row r="33" spans="1:11" x14ac:dyDescent="0.2">
      <c r="A33" s="101">
        <v>43622</v>
      </c>
      <c r="B33" s="101">
        <v>43622</v>
      </c>
      <c r="C33" s="55">
        <v>1489</v>
      </c>
      <c r="D33" s="105">
        <v>9638</v>
      </c>
      <c r="E33" s="55" t="s">
        <v>344</v>
      </c>
      <c r="F33" s="55" t="s">
        <v>14</v>
      </c>
      <c r="G33" s="55"/>
      <c r="H33" s="104">
        <v>1427.8</v>
      </c>
      <c r="I33" s="104">
        <f t="shared" si="0"/>
        <v>11422.4</v>
      </c>
      <c r="J33" s="55"/>
      <c r="K33" s="258">
        <v>8</v>
      </c>
    </row>
    <row r="34" spans="1:11" x14ac:dyDescent="0.2">
      <c r="A34" s="101">
        <v>43663</v>
      </c>
      <c r="B34" s="101">
        <v>43663</v>
      </c>
      <c r="C34" s="55">
        <v>1490</v>
      </c>
      <c r="D34" s="105"/>
      <c r="E34" s="55" t="s">
        <v>230</v>
      </c>
      <c r="F34" s="55" t="s">
        <v>14</v>
      </c>
      <c r="G34" s="103"/>
      <c r="H34" s="104">
        <v>98.84</v>
      </c>
      <c r="I34" s="104">
        <f t="shared" si="0"/>
        <v>1383.76</v>
      </c>
      <c r="J34" s="55"/>
      <c r="K34" s="258">
        <v>14</v>
      </c>
    </row>
    <row r="35" spans="1:11" x14ac:dyDescent="0.2">
      <c r="A35" s="101">
        <v>43622</v>
      </c>
      <c r="B35" s="101">
        <v>43622</v>
      </c>
      <c r="C35" s="55">
        <v>1492</v>
      </c>
      <c r="D35" s="105">
        <v>9637</v>
      </c>
      <c r="E35" s="55" t="s">
        <v>142</v>
      </c>
      <c r="F35" s="55" t="s">
        <v>14</v>
      </c>
      <c r="G35" s="55"/>
      <c r="H35" s="104">
        <v>574.76</v>
      </c>
      <c r="I35" s="104">
        <f t="shared" si="0"/>
        <v>9196.16</v>
      </c>
      <c r="J35" s="55"/>
      <c r="K35" s="258">
        <v>16</v>
      </c>
    </row>
    <row r="36" spans="1:11" x14ac:dyDescent="0.2">
      <c r="A36" s="101">
        <v>43622</v>
      </c>
      <c r="B36" s="101">
        <v>43622</v>
      </c>
      <c r="C36" s="55">
        <v>1493</v>
      </c>
      <c r="D36" s="105">
        <v>9639</v>
      </c>
      <c r="E36" s="55" t="s">
        <v>150</v>
      </c>
      <c r="F36" s="55" t="s">
        <v>14</v>
      </c>
      <c r="G36" s="55"/>
      <c r="H36" s="104">
        <v>3556.22</v>
      </c>
      <c r="I36" s="104">
        <f t="shared" si="0"/>
        <v>17781.099999999999</v>
      </c>
      <c r="J36" s="55"/>
      <c r="K36" s="258">
        <v>5</v>
      </c>
    </row>
    <row r="37" spans="1:11" x14ac:dyDescent="0.2">
      <c r="A37" s="101">
        <v>43622</v>
      </c>
      <c r="B37" s="101">
        <v>43622</v>
      </c>
      <c r="C37" s="55">
        <v>1494</v>
      </c>
      <c r="D37" s="105">
        <v>2375</v>
      </c>
      <c r="E37" s="55" t="s">
        <v>143</v>
      </c>
      <c r="F37" s="55" t="s">
        <v>14</v>
      </c>
      <c r="G37" s="55"/>
      <c r="H37" s="104">
        <v>2950</v>
      </c>
      <c r="I37" s="104">
        <f t="shared" si="0"/>
        <v>11800</v>
      </c>
      <c r="J37" s="55"/>
      <c r="K37" s="258">
        <v>4</v>
      </c>
    </row>
    <row r="38" spans="1:11" x14ac:dyDescent="0.2">
      <c r="A38" s="101">
        <v>43622</v>
      </c>
      <c r="B38" s="101">
        <v>43622</v>
      </c>
      <c r="C38" s="55">
        <v>1495</v>
      </c>
      <c r="D38" s="105"/>
      <c r="E38" s="55" t="s">
        <v>232</v>
      </c>
      <c r="F38" s="55" t="s">
        <v>14</v>
      </c>
      <c r="G38" s="55"/>
      <c r="H38" s="104">
        <v>538.20000000000005</v>
      </c>
      <c r="I38" s="104">
        <f t="shared" si="0"/>
        <v>3767.4000000000005</v>
      </c>
      <c r="J38" s="55"/>
      <c r="K38" s="258">
        <v>7</v>
      </c>
    </row>
    <row r="39" spans="1:11" x14ac:dyDescent="0.2">
      <c r="A39" s="166">
        <v>2018</v>
      </c>
      <c r="B39" s="166">
        <v>2018</v>
      </c>
      <c r="C39" s="55">
        <v>1496</v>
      </c>
      <c r="D39" s="105" t="s">
        <v>223</v>
      </c>
      <c r="E39" s="55" t="s">
        <v>140</v>
      </c>
      <c r="F39" s="55" t="s">
        <v>10</v>
      </c>
      <c r="G39" s="103"/>
      <c r="H39" s="104">
        <v>2220</v>
      </c>
      <c r="I39" s="104">
        <f t="shared" si="0"/>
        <v>8880</v>
      </c>
      <c r="J39" s="55"/>
      <c r="K39" s="258">
        <v>4</v>
      </c>
    </row>
    <row r="40" spans="1:11" x14ac:dyDescent="0.2">
      <c r="A40" s="101">
        <v>43663</v>
      </c>
      <c r="B40" s="101">
        <v>43663</v>
      </c>
      <c r="C40" s="55">
        <v>1497</v>
      </c>
      <c r="D40" s="105"/>
      <c r="E40" s="55" t="s">
        <v>233</v>
      </c>
      <c r="F40" s="55" t="s">
        <v>14</v>
      </c>
      <c r="G40" s="103"/>
      <c r="H40" s="104">
        <v>204.19</v>
      </c>
      <c r="I40" s="104">
        <f t="shared" si="0"/>
        <v>1020.95</v>
      </c>
      <c r="J40" s="55"/>
      <c r="K40" s="258">
        <v>5</v>
      </c>
    </row>
    <row r="41" spans="1:11" x14ac:dyDescent="0.2">
      <c r="A41" s="101">
        <v>43663</v>
      </c>
      <c r="B41" s="101">
        <v>43663</v>
      </c>
      <c r="C41" s="55">
        <v>1498</v>
      </c>
      <c r="D41" s="105"/>
      <c r="E41" s="55" t="s">
        <v>234</v>
      </c>
      <c r="F41" s="55" t="s">
        <v>14</v>
      </c>
      <c r="G41" s="103"/>
      <c r="H41" s="104">
        <v>116.68</v>
      </c>
      <c r="I41" s="104">
        <f t="shared" si="0"/>
        <v>233.36</v>
      </c>
      <c r="J41" s="55"/>
      <c r="K41" s="258">
        <v>2</v>
      </c>
    </row>
    <row r="42" spans="1:11" x14ac:dyDescent="0.2">
      <c r="A42" s="101">
        <v>43795</v>
      </c>
      <c r="B42" s="101">
        <v>43795</v>
      </c>
      <c r="C42" s="55">
        <v>1499</v>
      </c>
      <c r="D42" s="105">
        <v>2666</v>
      </c>
      <c r="E42" s="55" t="s">
        <v>44</v>
      </c>
      <c r="F42" s="55" t="s">
        <v>37</v>
      </c>
      <c r="G42" s="55"/>
      <c r="H42" s="104">
        <v>265</v>
      </c>
      <c r="I42" s="104">
        <f t="shared" si="0"/>
        <v>9275</v>
      </c>
      <c r="J42" s="55"/>
      <c r="K42" s="258">
        <v>35</v>
      </c>
    </row>
    <row r="43" spans="1:11" x14ac:dyDescent="0.2">
      <c r="A43" s="166">
        <v>2018</v>
      </c>
      <c r="B43" s="166">
        <v>2018</v>
      </c>
      <c r="C43" s="55">
        <v>1502</v>
      </c>
      <c r="D43" s="105"/>
      <c r="E43" s="55" t="s">
        <v>236</v>
      </c>
      <c r="F43" s="55" t="s">
        <v>14</v>
      </c>
      <c r="G43" s="103"/>
      <c r="H43" s="104">
        <v>235</v>
      </c>
      <c r="I43" s="104">
        <f t="shared" si="0"/>
        <v>470</v>
      </c>
      <c r="J43" s="55"/>
      <c r="K43" s="258">
        <v>2</v>
      </c>
    </row>
    <row r="44" spans="1:11" x14ac:dyDescent="0.2">
      <c r="A44" s="101">
        <v>43622</v>
      </c>
      <c r="B44" s="101">
        <v>43622</v>
      </c>
      <c r="C44" s="55">
        <v>1505</v>
      </c>
      <c r="D44" s="105"/>
      <c r="E44" s="55" t="s">
        <v>237</v>
      </c>
      <c r="F44" s="55" t="s">
        <v>14</v>
      </c>
      <c r="G44" s="55"/>
      <c r="H44" s="104">
        <v>3988.4</v>
      </c>
      <c r="I44" s="104">
        <f t="shared" si="0"/>
        <v>19942</v>
      </c>
      <c r="J44" s="55"/>
      <c r="K44" s="258">
        <v>5</v>
      </c>
    </row>
    <row r="45" spans="1:11" x14ac:dyDescent="0.2">
      <c r="A45" s="166">
        <v>2017</v>
      </c>
      <c r="B45" s="166">
        <v>2017</v>
      </c>
      <c r="C45" s="55">
        <v>1523</v>
      </c>
      <c r="D45" s="105">
        <v>2881</v>
      </c>
      <c r="E45" s="55" t="s">
        <v>48</v>
      </c>
      <c r="F45" s="55" t="s">
        <v>14</v>
      </c>
      <c r="G45" s="103"/>
      <c r="H45" s="104">
        <v>89.6</v>
      </c>
      <c r="I45" s="104">
        <f t="shared" si="0"/>
        <v>1075.1999999999998</v>
      </c>
      <c r="J45" s="55"/>
      <c r="K45" s="258">
        <v>12</v>
      </c>
    </row>
    <row r="46" spans="1:11" s="117" customFormat="1" x14ac:dyDescent="0.2">
      <c r="A46" s="116">
        <v>43567</v>
      </c>
      <c r="B46" s="116">
        <v>43567</v>
      </c>
      <c r="C46" s="71">
        <v>1528</v>
      </c>
      <c r="D46" s="141">
        <v>6917</v>
      </c>
      <c r="E46" s="71" t="s">
        <v>76</v>
      </c>
      <c r="F46" s="71" t="s">
        <v>14</v>
      </c>
      <c r="G46" s="71"/>
      <c r="H46" s="138">
        <v>9.44</v>
      </c>
      <c r="I46" s="138">
        <f t="shared" si="0"/>
        <v>13216</v>
      </c>
      <c r="J46" s="71"/>
      <c r="K46" s="271">
        <v>1400</v>
      </c>
    </row>
    <row r="47" spans="1:11" x14ac:dyDescent="0.2">
      <c r="A47" s="166">
        <v>2016</v>
      </c>
      <c r="B47" s="166">
        <v>2016</v>
      </c>
      <c r="C47" s="55">
        <v>1530</v>
      </c>
      <c r="D47" s="105">
        <v>4862</v>
      </c>
      <c r="E47" s="55" t="s">
        <v>153</v>
      </c>
      <c r="F47" s="55" t="s">
        <v>45</v>
      </c>
      <c r="G47" s="103"/>
      <c r="H47" s="104">
        <v>11.13</v>
      </c>
      <c r="I47" s="104">
        <f t="shared" si="0"/>
        <v>333.90000000000003</v>
      </c>
      <c r="J47" s="55"/>
      <c r="K47" s="258">
        <v>30</v>
      </c>
    </row>
    <row r="48" spans="1:11" x14ac:dyDescent="0.2">
      <c r="A48" s="166">
        <v>2016</v>
      </c>
      <c r="B48" s="166">
        <v>2016</v>
      </c>
      <c r="C48" s="55">
        <v>1531</v>
      </c>
      <c r="D48" s="105">
        <v>4861</v>
      </c>
      <c r="E48" s="55" t="s">
        <v>152</v>
      </c>
      <c r="F48" s="55" t="s">
        <v>45</v>
      </c>
      <c r="G48" s="103"/>
      <c r="H48" s="104">
        <v>23.22</v>
      </c>
      <c r="I48" s="104">
        <f t="shared" si="0"/>
        <v>696.59999999999991</v>
      </c>
      <c r="J48" s="55"/>
      <c r="K48" s="258">
        <v>30</v>
      </c>
    </row>
    <row r="49" spans="1:11" x14ac:dyDescent="0.2">
      <c r="A49" s="101">
        <v>43622</v>
      </c>
      <c r="B49" s="101">
        <v>43622</v>
      </c>
      <c r="C49" s="55">
        <v>1532</v>
      </c>
      <c r="D49" s="55"/>
      <c r="E49" s="55" t="s">
        <v>241</v>
      </c>
      <c r="F49" s="55" t="s">
        <v>14</v>
      </c>
      <c r="G49" s="55"/>
      <c r="H49" s="104">
        <v>1257</v>
      </c>
      <c r="I49" s="104">
        <f t="shared" si="0"/>
        <v>22626</v>
      </c>
      <c r="J49" s="55"/>
      <c r="K49" s="259">
        <v>18</v>
      </c>
    </row>
    <row r="50" spans="1:11" x14ac:dyDescent="0.2">
      <c r="A50" s="166">
        <v>2018</v>
      </c>
      <c r="B50" s="166">
        <v>2018</v>
      </c>
      <c r="C50" s="55">
        <v>1535</v>
      </c>
      <c r="D50" s="105">
        <v>9635</v>
      </c>
      <c r="E50" s="55" t="s">
        <v>78</v>
      </c>
      <c r="F50" s="55" t="s">
        <v>14</v>
      </c>
      <c r="G50" s="55"/>
      <c r="H50" s="104">
        <v>2.15</v>
      </c>
      <c r="I50" s="104">
        <f t="shared" si="0"/>
        <v>1075</v>
      </c>
      <c r="J50" s="55"/>
      <c r="K50" s="258">
        <v>500</v>
      </c>
    </row>
    <row r="51" spans="1:11" x14ac:dyDescent="0.2">
      <c r="A51" s="101">
        <v>43567</v>
      </c>
      <c r="B51" s="101">
        <v>43567</v>
      </c>
      <c r="C51" s="55">
        <v>1536</v>
      </c>
      <c r="D51" s="105" t="s">
        <v>212</v>
      </c>
      <c r="E51" s="55" t="s">
        <v>80</v>
      </c>
      <c r="F51" s="55" t="s">
        <v>81</v>
      </c>
      <c r="G51" s="55"/>
      <c r="H51" s="104">
        <v>9.44</v>
      </c>
      <c r="I51" s="104">
        <f t="shared" si="0"/>
        <v>5616.7999999999993</v>
      </c>
      <c r="J51" s="55"/>
      <c r="K51" s="258">
        <v>595</v>
      </c>
    </row>
    <row r="52" spans="1:11" x14ac:dyDescent="0.2">
      <c r="A52" s="101">
        <v>43567</v>
      </c>
      <c r="B52" s="101">
        <v>43567</v>
      </c>
      <c r="C52" s="55">
        <v>1537</v>
      </c>
      <c r="D52" s="55" t="s">
        <v>213</v>
      </c>
      <c r="E52" s="55" t="s">
        <v>84</v>
      </c>
      <c r="F52" s="55" t="s">
        <v>81</v>
      </c>
      <c r="G52" s="55"/>
      <c r="H52" s="104">
        <v>24.78</v>
      </c>
      <c r="I52" s="104">
        <f t="shared" si="0"/>
        <v>15115.800000000001</v>
      </c>
      <c r="J52" s="55"/>
      <c r="K52" s="258">
        <v>610</v>
      </c>
    </row>
    <row r="53" spans="1:11" x14ac:dyDescent="0.2">
      <c r="A53" s="101">
        <v>43504</v>
      </c>
      <c r="B53" s="101">
        <v>43504</v>
      </c>
      <c r="C53" s="55">
        <v>1538</v>
      </c>
      <c r="D53" s="105" t="s">
        <v>224</v>
      </c>
      <c r="E53" s="55" t="s">
        <v>145</v>
      </c>
      <c r="F53" s="55" t="s">
        <v>10</v>
      </c>
      <c r="G53" s="103"/>
      <c r="H53" s="104">
        <v>2913</v>
      </c>
      <c r="I53" s="104">
        <f t="shared" si="0"/>
        <v>20391</v>
      </c>
      <c r="J53" s="55"/>
      <c r="K53" s="258">
        <v>7</v>
      </c>
    </row>
    <row r="54" spans="1:11" x14ac:dyDescent="0.2">
      <c r="A54" s="101">
        <v>43567</v>
      </c>
      <c r="B54" s="101">
        <v>43567</v>
      </c>
      <c r="C54" s="55">
        <v>1539</v>
      </c>
      <c r="D54" s="55">
        <v>9607</v>
      </c>
      <c r="E54" s="55" t="s">
        <v>242</v>
      </c>
      <c r="F54" s="55" t="s">
        <v>81</v>
      </c>
      <c r="G54" s="55"/>
      <c r="H54" s="104">
        <v>47.2</v>
      </c>
      <c r="I54" s="104">
        <f t="shared" si="0"/>
        <v>188.8</v>
      </c>
      <c r="J54" s="55"/>
      <c r="K54" s="259">
        <v>4</v>
      </c>
    </row>
    <row r="55" spans="1:11" x14ac:dyDescent="0.2">
      <c r="A55" s="101">
        <v>43567</v>
      </c>
      <c r="B55" s="101">
        <v>43567</v>
      </c>
      <c r="C55" s="55">
        <v>1540</v>
      </c>
      <c r="D55" s="105">
        <v>9607</v>
      </c>
      <c r="E55" s="55" t="s">
        <v>83</v>
      </c>
      <c r="F55" s="55" t="s">
        <v>81</v>
      </c>
      <c r="G55" s="55"/>
      <c r="H55" s="104">
        <v>47.2</v>
      </c>
      <c r="I55" s="104">
        <f t="shared" si="0"/>
        <v>472</v>
      </c>
      <c r="J55" s="55"/>
      <c r="K55" s="258">
        <v>10</v>
      </c>
    </row>
    <row r="56" spans="1:11" x14ac:dyDescent="0.2">
      <c r="A56" s="167"/>
      <c r="B56" s="167"/>
      <c r="C56" s="118"/>
      <c r="D56" s="107"/>
      <c r="E56" s="118"/>
      <c r="F56" s="118"/>
      <c r="G56" s="118"/>
      <c r="H56" s="120"/>
      <c r="I56" s="120"/>
      <c r="J56" s="118"/>
      <c r="K56" s="260"/>
    </row>
    <row r="57" spans="1:11" x14ac:dyDescent="0.2">
      <c r="A57" s="167"/>
      <c r="B57" s="167"/>
      <c r="C57" s="118"/>
      <c r="D57" s="107"/>
      <c r="E57" s="118"/>
      <c r="F57" s="118"/>
      <c r="G57" s="118"/>
      <c r="H57" s="120"/>
      <c r="I57" s="120"/>
      <c r="J57" s="118"/>
      <c r="K57" s="260"/>
    </row>
    <row r="58" spans="1:11" x14ac:dyDescent="0.2">
      <c r="A58" s="167"/>
      <c r="B58" s="167"/>
      <c r="C58" s="118"/>
      <c r="D58" s="107"/>
      <c r="E58" s="118"/>
      <c r="F58" s="118"/>
      <c r="G58" s="118"/>
      <c r="H58" s="120"/>
      <c r="I58" s="120"/>
      <c r="J58" s="118"/>
      <c r="K58" s="260"/>
    </row>
    <row r="59" spans="1:11" x14ac:dyDescent="0.2">
      <c r="A59" s="167"/>
      <c r="B59" s="167"/>
      <c r="C59" s="118"/>
      <c r="D59" s="107"/>
      <c r="E59" s="118"/>
      <c r="F59" s="118"/>
      <c r="G59" s="118"/>
      <c r="H59" s="120"/>
      <c r="I59" s="120"/>
      <c r="J59" s="118"/>
      <c r="K59" s="260"/>
    </row>
    <row r="60" spans="1:11" x14ac:dyDescent="0.2">
      <c r="A60" s="167"/>
      <c r="B60" s="167"/>
      <c r="C60" s="118"/>
      <c r="D60" s="107"/>
      <c r="E60" s="118"/>
      <c r="F60" s="118"/>
      <c r="G60" s="118"/>
      <c r="H60" s="120"/>
      <c r="I60" s="120"/>
      <c r="J60" s="118"/>
      <c r="K60" s="260"/>
    </row>
    <row r="61" spans="1:11" x14ac:dyDescent="0.2">
      <c r="A61" s="167"/>
      <c r="B61" s="167"/>
      <c r="C61" s="118"/>
      <c r="D61" s="107"/>
      <c r="E61" s="118"/>
      <c r="F61" s="118"/>
      <c r="G61" s="118"/>
      <c r="H61" s="120"/>
      <c r="I61" s="120"/>
      <c r="J61" s="118"/>
      <c r="K61" s="260"/>
    </row>
    <row r="62" spans="1:11" x14ac:dyDescent="0.2">
      <c r="A62" s="167"/>
      <c r="B62" s="167"/>
      <c r="C62" s="118"/>
      <c r="D62" s="107"/>
      <c r="E62" s="118"/>
      <c r="F62" s="118"/>
      <c r="G62" s="118"/>
      <c r="H62" s="120"/>
      <c r="I62" s="120"/>
      <c r="J62" s="118"/>
      <c r="K62" s="260"/>
    </row>
    <row r="63" spans="1:11" x14ac:dyDescent="0.2">
      <c r="A63" s="167"/>
      <c r="B63" s="167"/>
      <c r="C63" s="118"/>
      <c r="D63" s="107"/>
      <c r="E63" s="118"/>
      <c r="F63" s="118"/>
      <c r="G63" s="118"/>
      <c r="H63" s="120"/>
      <c r="I63" s="120"/>
      <c r="J63" s="118"/>
      <c r="K63" s="260"/>
    </row>
    <row r="64" spans="1:11" x14ac:dyDescent="0.2">
      <c r="A64" s="167"/>
      <c r="B64" s="167"/>
      <c r="C64" s="118"/>
      <c r="D64" s="107"/>
      <c r="E64" s="118"/>
      <c r="F64" s="118"/>
      <c r="G64" s="118"/>
      <c r="H64" s="120"/>
      <c r="I64" s="120"/>
      <c r="J64" s="118"/>
      <c r="K64" s="260"/>
    </row>
    <row r="65" spans="1:11" x14ac:dyDescent="0.2">
      <c r="A65" s="167"/>
      <c r="B65" s="167"/>
      <c r="C65" s="118"/>
      <c r="D65" s="107"/>
      <c r="E65" s="118"/>
      <c r="F65" s="118"/>
      <c r="G65" s="118"/>
      <c r="H65" s="120"/>
      <c r="I65" s="120"/>
      <c r="J65" s="118"/>
      <c r="K65" s="260"/>
    </row>
    <row r="66" spans="1:11" x14ac:dyDescent="0.2">
      <c r="A66" s="167"/>
      <c r="B66" s="167"/>
      <c r="C66" s="118"/>
      <c r="D66" s="107"/>
      <c r="E66" s="118"/>
      <c r="F66" s="118"/>
      <c r="G66" s="118"/>
      <c r="H66" s="120"/>
      <c r="I66" s="120"/>
      <c r="J66" s="118"/>
      <c r="K66" s="260"/>
    </row>
    <row r="67" spans="1:11" s="174" customFormat="1" ht="18.75" x14ac:dyDescent="0.3">
      <c r="A67" s="825" t="s">
        <v>366</v>
      </c>
      <c r="B67" s="825"/>
      <c r="C67" s="825"/>
      <c r="D67" s="825"/>
      <c r="E67" s="825"/>
      <c r="F67" s="825"/>
      <c r="G67" s="825"/>
      <c r="H67" s="825"/>
      <c r="I67" s="825"/>
      <c r="J67" s="825"/>
      <c r="K67" s="252"/>
    </row>
    <row r="68" spans="1:11" s="168" customFormat="1" ht="15" x14ac:dyDescent="0.25">
      <c r="A68" s="826" t="s">
        <v>54</v>
      </c>
      <c r="B68" s="826"/>
      <c r="C68" s="826"/>
      <c r="D68" s="826"/>
      <c r="E68" s="826"/>
      <c r="F68" s="826"/>
      <c r="G68" s="826"/>
      <c r="H68" s="826"/>
      <c r="I68" s="826"/>
      <c r="J68" s="826"/>
      <c r="K68" s="253"/>
    </row>
    <row r="69" spans="1:11" s="100" customFormat="1" x14ac:dyDescent="0.2">
      <c r="A69" s="824" t="s">
        <v>394</v>
      </c>
      <c r="B69" s="824"/>
      <c r="C69" s="824"/>
      <c r="D69" s="824"/>
      <c r="E69" s="824"/>
      <c r="F69" s="824"/>
      <c r="G69" s="824"/>
      <c r="H69" s="824"/>
      <c r="I69" s="824"/>
      <c r="J69" s="824"/>
      <c r="K69" s="254"/>
    </row>
    <row r="70" spans="1:11" x14ac:dyDescent="0.2">
      <c r="A70" s="90"/>
      <c r="B70" s="90"/>
      <c r="C70" s="90"/>
      <c r="D70" s="91"/>
      <c r="E70" s="90" t="s">
        <v>406</v>
      </c>
      <c r="F70" s="90"/>
      <c r="G70" s="92"/>
      <c r="H70" s="93"/>
      <c r="I70" s="90"/>
    </row>
    <row r="71" spans="1:11" x14ac:dyDescent="0.2">
      <c r="A71" s="95" t="s">
        <v>1</v>
      </c>
      <c r="B71" s="95" t="s">
        <v>1</v>
      </c>
      <c r="C71" s="95" t="s">
        <v>351</v>
      </c>
      <c r="D71" s="96"/>
      <c r="E71" s="95"/>
      <c r="F71" s="95" t="s">
        <v>4</v>
      </c>
      <c r="G71" s="97" t="s">
        <v>204</v>
      </c>
      <c r="H71" s="98" t="s">
        <v>6</v>
      </c>
      <c r="I71" s="98"/>
      <c r="J71" s="256"/>
      <c r="K71" s="257"/>
    </row>
    <row r="72" spans="1:11" x14ac:dyDescent="0.2">
      <c r="A72" s="95" t="s">
        <v>349</v>
      </c>
      <c r="B72" s="95" t="s">
        <v>350</v>
      </c>
      <c r="C72" s="95" t="s">
        <v>352</v>
      </c>
      <c r="D72" s="96" t="s">
        <v>171</v>
      </c>
      <c r="E72" s="95" t="s">
        <v>0</v>
      </c>
      <c r="F72" s="95" t="s">
        <v>5</v>
      </c>
      <c r="G72" s="97" t="s">
        <v>3</v>
      </c>
      <c r="H72" s="98" t="s">
        <v>7</v>
      </c>
      <c r="I72" s="98" t="s">
        <v>8</v>
      </c>
      <c r="J72" s="256"/>
      <c r="K72" s="257" t="s">
        <v>353</v>
      </c>
    </row>
    <row r="73" spans="1:11" x14ac:dyDescent="0.2">
      <c r="A73" s="101"/>
      <c r="B73" s="101"/>
      <c r="C73" s="55"/>
      <c r="D73" s="105"/>
      <c r="E73" s="55"/>
      <c r="F73" s="55"/>
      <c r="G73" s="55"/>
      <c r="H73" s="104"/>
      <c r="I73" s="104"/>
      <c r="J73" s="55"/>
      <c r="K73" s="258"/>
    </row>
    <row r="74" spans="1:11" x14ac:dyDescent="0.2">
      <c r="A74" s="101">
        <v>43501</v>
      </c>
      <c r="B74" s="101">
        <v>43501</v>
      </c>
      <c r="C74" s="55">
        <v>1541</v>
      </c>
      <c r="D74" s="105">
        <v>9634</v>
      </c>
      <c r="E74" s="55" t="s">
        <v>250</v>
      </c>
      <c r="F74" s="55" t="s">
        <v>14</v>
      </c>
      <c r="G74" s="55"/>
      <c r="H74" s="104">
        <v>1.54</v>
      </c>
      <c r="I74" s="104">
        <f t="shared" si="0"/>
        <v>38500</v>
      </c>
      <c r="J74" s="55"/>
      <c r="K74" s="258">
        <v>25000</v>
      </c>
    </row>
    <row r="75" spans="1:11" x14ac:dyDescent="0.2">
      <c r="A75" s="166">
        <v>2017</v>
      </c>
      <c r="B75" s="166">
        <v>2017</v>
      </c>
      <c r="C75" s="55">
        <v>1543</v>
      </c>
      <c r="D75" s="105">
        <v>3141</v>
      </c>
      <c r="E75" s="55" t="s">
        <v>18</v>
      </c>
      <c r="F75" s="55" t="s">
        <v>14</v>
      </c>
      <c r="G75" s="103"/>
      <c r="H75" s="104">
        <v>312.7</v>
      </c>
      <c r="I75" s="104">
        <f t="shared" si="0"/>
        <v>2501.6</v>
      </c>
      <c r="J75" s="55"/>
      <c r="K75" s="258">
        <v>8</v>
      </c>
    </row>
    <row r="76" spans="1:11" x14ac:dyDescent="0.2">
      <c r="A76" s="166">
        <v>2018</v>
      </c>
      <c r="B76" s="166">
        <v>2018</v>
      </c>
      <c r="C76" s="55">
        <v>1545</v>
      </c>
      <c r="D76" s="105">
        <v>7635</v>
      </c>
      <c r="E76" s="55" t="s">
        <v>36</v>
      </c>
      <c r="F76" s="55" t="s">
        <v>14</v>
      </c>
      <c r="G76" s="103"/>
      <c r="H76" s="104">
        <v>1.22</v>
      </c>
      <c r="I76" s="104">
        <f t="shared" si="0"/>
        <v>46604</v>
      </c>
      <c r="J76" s="55"/>
      <c r="K76" s="258">
        <v>38200</v>
      </c>
    </row>
    <row r="77" spans="1:11" x14ac:dyDescent="0.2">
      <c r="A77" s="101">
        <v>43659</v>
      </c>
      <c r="B77" s="101">
        <v>43659</v>
      </c>
      <c r="C77" s="55">
        <v>1546</v>
      </c>
      <c r="D77" s="105">
        <v>4962</v>
      </c>
      <c r="E77" s="55" t="s">
        <v>60</v>
      </c>
      <c r="F77" s="55" t="s">
        <v>14</v>
      </c>
      <c r="G77" s="103"/>
      <c r="H77" s="104">
        <v>109.4</v>
      </c>
      <c r="I77" s="104">
        <f t="shared" ref="I77:I122" si="1">K77*H77</f>
        <v>1969.2</v>
      </c>
      <c r="J77" s="55"/>
      <c r="K77" s="258">
        <v>18</v>
      </c>
    </row>
    <row r="78" spans="1:11" x14ac:dyDescent="0.2">
      <c r="A78" s="101">
        <v>43659</v>
      </c>
      <c r="B78" s="101">
        <v>43659</v>
      </c>
      <c r="C78" s="55">
        <v>1548</v>
      </c>
      <c r="D78" s="105" t="s">
        <v>216</v>
      </c>
      <c r="E78" s="55" t="s">
        <v>93</v>
      </c>
      <c r="F78" s="55" t="s">
        <v>34</v>
      </c>
      <c r="G78" s="103"/>
      <c r="H78" s="104">
        <v>118</v>
      </c>
      <c r="I78" s="104">
        <f t="shared" si="1"/>
        <v>1652</v>
      </c>
      <c r="J78" s="55"/>
      <c r="K78" s="258">
        <v>14</v>
      </c>
    </row>
    <row r="79" spans="1:11" x14ac:dyDescent="0.2">
      <c r="A79" s="101">
        <v>43659</v>
      </c>
      <c r="B79" s="101">
        <v>43659</v>
      </c>
      <c r="C79" s="55">
        <v>1549</v>
      </c>
      <c r="D79" s="105">
        <v>2922</v>
      </c>
      <c r="E79" s="55" t="s">
        <v>96</v>
      </c>
      <c r="F79" s="55" t="s">
        <v>14</v>
      </c>
      <c r="G79" s="103"/>
      <c r="H79" s="104">
        <v>70.8</v>
      </c>
      <c r="I79" s="104">
        <f t="shared" si="1"/>
        <v>5664</v>
      </c>
      <c r="J79" s="55"/>
      <c r="K79" s="258">
        <v>80</v>
      </c>
    </row>
    <row r="80" spans="1:11" x14ac:dyDescent="0.2">
      <c r="A80" s="101">
        <v>43659</v>
      </c>
      <c r="B80" s="101">
        <v>43659</v>
      </c>
      <c r="C80" s="55">
        <v>1550</v>
      </c>
      <c r="D80" s="105">
        <v>963</v>
      </c>
      <c r="E80" s="55" t="s">
        <v>244</v>
      </c>
      <c r="F80" s="103" t="s">
        <v>14</v>
      </c>
      <c r="G80" s="103"/>
      <c r="H80" s="104">
        <v>162.5</v>
      </c>
      <c r="I80" s="104">
        <f t="shared" si="1"/>
        <v>5850</v>
      </c>
      <c r="J80" s="55"/>
      <c r="K80" s="258">
        <v>36</v>
      </c>
    </row>
    <row r="81" spans="1:11" x14ac:dyDescent="0.2">
      <c r="A81" s="166">
        <v>2018</v>
      </c>
      <c r="B81" s="166">
        <v>2018</v>
      </c>
      <c r="C81" s="55">
        <v>1553</v>
      </c>
      <c r="D81" s="105">
        <v>2739</v>
      </c>
      <c r="E81" s="55" t="s">
        <v>92</v>
      </c>
      <c r="F81" s="55" t="s">
        <v>14</v>
      </c>
      <c r="G81" s="103"/>
      <c r="H81" s="104">
        <v>141.6</v>
      </c>
      <c r="I81" s="104">
        <f t="shared" si="1"/>
        <v>10195.199999999999</v>
      </c>
      <c r="J81" s="55"/>
      <c r="K81" s="258">
        <v>72</v>
      </c>
    </row>
    <row r="82" spans="1:11" x14ac:dyDescent="0.2">
      <c r="A82" s="166">
        <v>2018</v>
      </c>
      <c r="B82" s="166">
        <v>2018</v>
      </c>
      <c r="C82" s="55">
        <v>1554</v>
      </c>
      <c r="D82" s="105">
        <v>6582</v>
      </c>
      <c r="E82" s="55" t="s">
        <v>95</v>
      </c>
      <c r="F82" s="55" t="s">
        <v>14</v>
      </c>
      <c r="G82" s="103"/>
      <c r="H82" s="104">
        <v>590</v>
      </c>
      <c r="I82" s="104">
        <f t="shared" si="1"/>
        <v>8850</v>
      </c>
      <c r="J82" s="55"/>
      <c r="K82" s="258">
        <v>15</v>
      </c>
    </row>
    <row r="83" spans="1:11" x14ac:dyDescent="0.2">
      <c r="A83" s="166">
        <v>2018</v>
      </c>
      <c r="B83" s="166">
        <v>2018</v>
      </c>
      <c r="C83" s="55">
        <v>1555</v>
      </c>
      <c r="D83" s="105">
        <v>5195</v>
      </c>
      <c r="E83" s="55" t="s">
        <v>113</v>
      </c>
      <c r="F83" s="55" t="s">
        <v>34</v>
      </c>
      <c r="G83" s="103"/>
      <c r="H83" s="104">
        <v>1293.28</v>
      </c>
      <c r="I83" s="104">
        <f t="shared" si="1"/>
        <v>62077.440000000002</v>
      </c>
      <c r="J83" s="55"/>
      <c r="K83" s="258">
        <v>48</v>
      </c>
    </row>
    <row r="84" spans="1:11" x14ac:dyDescent="0.2">
      <c r="A84" s="101">
        <v>43659</v>
      </c>
      <c r="B84" s="101">
        <v>43659</v>
      </c>
      <c r="C84" s="55">
        <v>1556</v>
      </c>
      <c r="D84" s="105">
        <v>2383</v>
      </c>
      <c r="E84" s="55" t="s">
        <v>97</v>
      </c>
      <c r="F84" s="55" t="s">
        <v>98</v>
      </c>
      <c r="G84" s="103"/>
      <c r="H84" s="104">
        <v>102</v>
      </c>
      <c r="I84" s="104">
        <f t="shared" si="1"/>
        <v>6936</v>
      </c>
      <c r="J84" s="55"/>
      <c r="K84" s="258">
        <v>68</v>
      </c>
    </row>
    <row r="85" spans="1:11" s="117" customFormat="1" x14ac:dyDescent="0.2">
      <c r="A85" s="272">
        <v>2017</v>
      </c>
      <c r="B85" s="272">
        <v>2017</v>
      </c>
      <c r="C85" s="71">
        <v>1557</v>
      </c>
      <c r="D85" s="141">
        <v>6498</v>
      </c>
      <c r="E85" s="71" t="s">
        <v>42</v>
      </c>
      <c r="F85" s="71" t="s">
        <v>14</v>
      </c>
      <c r="G85" s="71"/>
      <c r="H85" s="138">
        <v>56.05</v>
      </c>
      <c r="I85" s="138">
        <f t="shared" si="1"/>
        <v>33069.5</v>
      </c>
      <c r="J85" s="71"/>
      <c r="K85" s="271">
        <v>590</v>
      </c>
    </row>
    <row r="86" spans="1:11" x14ac:dyDescent="0.2">
      <c r="A86" s="166">
        <v>2017</v>
      </c>
      <c r="B86" s="166">
        <v>2017</v>
      </c>
      <c r="C86" s="55">
        <v>1559</v>
      </c>
      <c r="D86" s="105">
        <v>9644</v>
      </c>
      <c r="E86" s="55" t="s">
        <v>173</v>
      </c>
      <c r="F86" s="55" t="s">
        <v>14</v>
      </c>
      <c r="G86" s="103"/>
      <c r="H86" s="104">
        <v>472</v>
      </c>
      <c r="I86" s="104">
        <f t="shared" si="1"/>
        <v>2360</v>
      </c>
      <c r="J86" s="55"/>
      <c r="K86" s="258">
        <v>5</v>
      </c>
    </row>
    <row r="87" spans="1:11" x14ac:dyDescent="0.2">
      <c r="A87" s="101">
        <v>43663</v>
      </c>
      <c r="B87" s="101">
        <v>43663</v>
      </c>
      <c r="C87" s="55">
        <v>1562</v>
      </c>
      <c r="D87" s="105"/>
      <c r="E87" s="55" t="s">
        <v>246</v>
      </c>
      <c r="F87" s="55" t="s">
        <v>14</v>
      </c>
      <c r="G87" s="103"/>
      <c r="H87" s="104">
        <v>12.18</v>
      </c>
      <c r="I87" s="104">
        <f t="shared" si="1"/>
        <v>48.72</v>
      </c>
      <c r="J87" s="55"/>
      <c r="K87" s="258">
        <v>4</v>
      </c>
    </row>
    <row r="88" spans="1:11" x14ac:dyDescent="0.2">
      <c r="A88" s="101">
        <v>43663</v>
      </c>
      <c r="B88" s="101">
        <v>43663</v>
      </c>
      <c r="C88" s="55">
        <v>1563</v>
      </c>
      <c r="D88" s="105"/>
      <c r="E88" s="55" t="s">
        <v>247</v>
      </c>
      <c r="F88" s="55" t="s">
        <v>14</v>
      </c>
      <c r="G88" s="103"/>
      <c r="H88" s="104">
        <v>7.38</v>
      </c>
      <c r="I88" s="104">
        <f t="shared" si="1"/>
        <v>184.5</v>
      </c>
      <c r="J88" s="55"/>
      <c r="K88" s="258">
        <v>25</v>
      </c>
    </row>
    <row r="89" spans="1:11" x14ac:dyDescent="0.2">
      <c r="A89" s="101">
        <v>43663</v>
      </c>
      <c r="B89" s="101">
        <v>43663</v>
      </c>
      <c r="C89" s="55">
        <v>1565</v>
      </c>
      <c r="D89" s="105"/>
      <c r="E89" s="55" t="s">
        <v>248</v>
      </c>
      <c r="F89" s="55" t="s">
        <v>14</v>
      </c>
      <c r="G89" s="103"/>
      <c r="H89" s="104">
        <v>19.14</v>
      </c>
      <c r="I89" s="104">
        <f t="shared" si="1"/>
        <v>478.5</v>
      </c>
      <c r="J89" s="55"/>
      <c r="K89" s="258">
        <v>25</v>
      </c>
    </row>
    <row r="90" spans="1:11" x14ac:dyDescent="0.2">
      <c r="A90" s="101">
        <v>43663</v>
      </c>
      <c r="B90" s="101">
        <v>43663</v>
      </c>
      <c r="C90" s="55">
        <v>1566</v>
      </c>
      <c r="D90" s="105"/>
      <c r="E90" s="55" t="s">
        <v>340</v>
      </c>
      <c r="F90" s="55" t="s">
        <v>14</v>
      </c>
      <c r="G90" s="103"/>
      <c r="H90" s="104">
        <v>685</v>
      </c>
      <c r="I90" s="104">
        <f t="shared" si="1"/>
        <v>6850</v>
      </c>
      <c r="J90" s="55"/>
      <c r="K90" s="258">
        <v>10</v>
      </c>
    </row>
    <row r="91" spans="1:11" x14ac:dyDescent="0.2">
      <c r="A91" s="101">
        <v>43663</v>
      </c>
      <c r="B91" s="101">
        <v>43663</v>
      </c>
      <c r="C91" s="55">
        <v>1567</v>
      </c>
      <c r="D91" s="105"/>
      <c r="E91" s="55" t="s">
        <v>251</v>
      </c>
      <c r="F91" s="55" t="s">
        <v>14</v>
      </c>
      <c r="G91" s="103"/>
      <c r="H91" s="104">
        <v>46.76</v>
      </c>
      <c r="I91" s="104">
        <f t="shared" si="1"/>
        <v>1169</v>
      </c>
      <c r="J91" s="55"/>
      <c r="K91" s="258">
        <v>25</v>
      </c>
    </row>
    <row r="92" spans="1:11" x14ac:dyDescent="0.2">
      <c r="A92" s="101">
        <v>43622</v>
      </c>
      <c r="B92" s="101">
        <v>43622</v>
      </c>
      <c r="C92" s="55">
        <v>1568</v>
      </c>
      <c r="D92" s="105"/>
      <c r="E92" s="55" t="s">
        <v>252</v>
      </c>
      <c r="F92" s="55" t="s">
        <v>14</v>
      </c>
      <c r="G92" s="103"/>
      <c r="H92" s="104">
        <v>583.20000000000005</v>
      </c>
      <c r="I92" s="104">
        <f t="shared" si="1"/>
        <v>1749.6000000000001</v>
      </c>
      <c r="J92" s="55"/>
      <c r="K92" s="258">
        <v>3</v>
      </c>
    </row>
    <row r="93" spans="1:11" x14ac:dyDescent="0.2">
      <c r="A93" s="101">
        <v>43663</v>
      </c>
      <c r="B93" s="101">
        <v>43663</v>
      </c>
      <c r="C93" s="55">
        <v>1569</v>
      </c>
      <c r="D93" s="105"/>
      <c r="E93" s="55" t="s">
        <v>260</v>
      </c>
      <c r="F93" s="55" t="s">
        <v>14</v>
      </c>
      <c r="G93" s="103"/>
      <c r="H93" s="104">
        <v>19.14</v>
      </c>
      <c r="I93" s="104">
        <f t="shared" si="1"/>
        <v>287.10000000000002</v>
      </c>
      <c r="J93" s="55"/>
      <c r="K93" s="258">
        <v>15</v>
      </c>
    </row>
    <row r="94" spans="1:11" x14ac:dyDescent="0.2">
      <c r="A94" s="101">
        <v>43622</v>
      </c>
      <c r="B94" s="101">
        <v>43622</v>
      </c>
      <c r="C94" s="55">
        <v>1570</v>
      </c>
      <c r="D94" s="105">
        <v>3982</v>
      </c>
      <c r="E94" s="55" t="s">
        <v>22</v>
      </c>
      <c r="F94" s="55" t="s">
        <v>14</v>
      </c>
      <c r="G94" s="103"/>
      <c r="H94" s="104">
        <v>3215.5</v>
      </c>
      <c r="I94" s="104">
        <f t="shared" si="1"/>
        <v>35370.5</v>
      </c>
      <c r="J94" s="55"/>
      <c r="K94" s="258">
        <v>11</v>
      </c>
    </row>
    <row r="95" spans="1:11" x14ac:dyDescent="0.2">
      <c r="A95" s="101">
        <v>43663</v>
      </c>
      <c r="B95" s="101">
        <v>43663</v>
      </c>
      <c r="C95" s="55">
        <v>1573</v>
      </c>
      <c r="D95" s="105"/>
      <c r="E95" s="55" t="s">
        <v>254</v>
      </c>
      <c r="F95" s="55" t="s">
        <v>14</v>
      </c>
      <c r="G95" s="103"/>
      <c r="H95" s="104">
        <v>130.38999999999999</v>
      </c>
      <c r="I95" s="104">
        <f t="shared" si="1"/>
        <v>130.38999999999999</v>
      </c>
      <c r="J95" s="55"/>
      <c r="K95" s="258">
        <v>1</v>
      </c>
    </row>
    <row r="96" spans="1:11" x14ac:dyDescent="0.2">
      <c r="A96" s="101">
        <v>43567</v>
      </c>
      <c r="B96" s="101">
        <v>43567</v>
      </c>
      <c r="C96" s="55">
        <v>1575</v>
      </c>
      <c r="D96" s="105">
        <v>5982</v>
      </c>
      <c r="E96" s="55" t="s">
        <v>77</v>
      </c>
      <c r="F96" s="55" t="s">
        <v>14</v>
      </c>
      <c r="G96" s="103"/>
      <c r="H96" s="104">
        <v>3.37</v>
      </c>
      <c r="I96" s="104">
        <f t="shared" si="1"/>
        <v>4718</v>
      </c>
      <c r="J96" s="55"/>
      <c r="K96" s="258">
        <v>1400</v>
      </c>
    </row>
    <row r="97" spans="1:11" x14ac:dyDescent="0.2">
      <c r="A97" s="101">
        <v>43663</v>
      </c>
      <c r="B97" s="101">
        <v>43663</v>
      </c>
      <c r="C97" s="55">
        <v>1576</v>
      </c>
      <c r="D97" s="105">
        <v>9643</v>
      </c>
      <c r="E97" s="55" t="s">
        <v>256</v>
      </c>
      <c r="F97" s="55" t="s">
        <v>14</v>
      </c>
      <c r="G97" s="103"/>
      <c r="H97" s="104">
        <v>290</v>
      </c>
      <c r="I97" s="104">
        <f t="shared" si="1"/>
        <v>870</v>
      </c>
      <c r="J97" s="55"/>
      <c r="K97" s="258">
        <v>3</v>
      </c>
    </row>
    <row r="98" spans="1:11" x14ac:dyDescent="0.2">
      <c r="A98" s="101">
        <v>43622</v>
      </c>
      <c r="B98" s="101">
        <v>43622</v>
      </c>
      <c r="C98" s="55">
        <v>1577</v>
      </c>
      <c r="D98" s="105"/>
      <c r="E98" s="55" t="s">
        <v>257</v>
      </c>
      <c r="F98" s="55" t="s">
        <v>14</v>
      </c>
      <c r="G98" s="103"/>
      <c r="H98" s="104">
        <v>2950</v>
      </c>
      <c r="I98" s="104">
        <f t="shared" si="1"/>
        <v>17700</v>
      </c>
      <c r="J98" s="55"/>
      <c r="K98" s="258">
        <v>6</v>
      </c>
    </row>
    <row r="99" spans="1:11" x14ac:dyDescent="0.2">
      <c r="A99" s="101">
        <v>43663</v>
      </c>
      <c r="B99" s="101">
        <v>43663</v>
      </c>
      <c r="C99" s="55">
        <v>1581</v>
      </c>
      <c r="D99" s="105"/>
      <c r="E99" s="55" t="s">
        <v>261</v>
      </c>
      <c r="F99" s="55" t="s">
        <v>14</v>
      </c>
      <c r="G99" s="103"/>
      <c r="H99" s="104">
        <v>130.29</v>
      </c>
      <c r="I99" s="104">
        <f t="shared" si="1"/>
        <v>390.87</v>
      </c>
      <c r="J99" s="55"/>
      <c r="K99" s="258">
        <v>3</v>
      </c>
    </row>
    <row r="100" spans="1:11" x14ac:dyDescent="0.2">
      <c r="A100" s="101">
        <v>43663</v>
      </c>
      <c r="B100" s="101">
        <v>43663</v>
      </c>
      <c r="C100" s="55">
        <v>1582</v>
      </c>
      <c r="D100" s="105"/>
      <c r="E100" s="55" t="s">
        <v>262</v>
      </c>
      <c r="F100" s="55" t="s">
        <v>14</v>
      </c>
      <c r="G100" s="103"/>
      <c r="H100" s="104">
        <v>25.32</v>
      </c>
      <c r="I100" s="104">
        <f t="shared" si="1"/>
        <v>101.28</v>
      </c>
      <c r="J100" s="55"/>
      <c r="K100" s="258">
        <v>4</v>
      </c>
    </row>
    <row r="101" spans="1:11" x14ac:dyDescent="0.2">
      <c r="A101" s="101">
        <v>43663</v>
      </c>
      <c r="B101" s="101">
        <v>43663</v>
      </c>
      <c r="C101" s="55">
        <v>1583</v>
      </c>
      <c r="D101" s="105"/>
      <c r="E101" s="55" t="s">
        <v>263</v>
      </c>
      <c r="F101" s="55" t="s">
        <v>14</v>
      </c>
      <c r="G101" s="103"/>
      <c r="H101" s="104">
        <v>57.72</v>
      </c>
      <c r="I101" s="104">
        <f t="shared" si="1"/>
        <v>230.88</v>
      </c>
      <c r="J101" s="55"/>
      <c r="K101" s="258">
        <v>4</v>
      </c>
    </row>
    <row r="102" spans="1:11" x14ac:dyDescent="0.2">
      <c r="A102" s="101">
        <v>43663</v>
      </c>
      <c r="B102" s="101">
        <v>43663</v>
      </c>
      <c r="C102" s="55">
        <v>1584</v>
      </c>
      <c r="D102" s="105"/>
      <c r="E102" s="55" t="s">
        <v>264</v>
      </c>
      <c r="F102" s="55" t="s">
        <v>14</v>
      </c>
      <c r="G102" s="103"/>
      <c r="H102" s="104">
        <v>276.14999999999998</v>
      </c>
      <c r="I102" s="104">
        <f t="shared" si="1"/>
        <v>1104.5999999999999</v>
      </c>
      <c r="J102" s="55"/>
      <c r="K102" s="258">
        <v>4</v>
      </c>
    </row>
    <row r="103" spans="1:11" x14ac:dyDescent="0.2">
      <c r="A103" s="101">
        <v>43663</v>
      </c>
      <c r="B103" s="101">
        <v>43663</v>
      </c>
      <c r="C103" s="55">
        <v>1585</v>
      </c>
      <c r="D103" s="105"/>
      <c r="E103" s="55" t="s">
        <v>265</v>
      </c>
      <c r="F103" s="55" t="s">
        <v>14</v>
      </c>
      <c r="G103" s="103"/>
      <c r="H103" s="104">
        <v>24.3</v>
      </c>
      <c r="I103" s="104">
        <f t="shared" si="1"/>
        <v>72.900000000000006</v>
      </c>
      <c r="J103" s="55"/>
      <c r="K103" s="258">
        <v>3</v>
      </c>
    </row>
    <row r="104" spans="1:11" x14ac:dyDescent="0.2">
      <c r="A104" s="101">
        <v>43663</v>
      </c>
      <c r="B104" s="101">
        <v>43663</v>
      </c>
      <c r="C104" s="55">
        <v>1586</v>
      </c>
      <c r="D104" s="105"/>
      <c r="E104" s="55" t="s">
        <v>261</v>
      </c>
      <c r="F104" s="55" t="s">
        <v>14</v>
      </c>
      <c r="G104" s="103"/>
      <c r="H104" s="104">
        <v>130.29</v>
      </c>
      <c r="I104" s="104">
        <f t="shared" si="1"/>
        <v>260.58</v>
      </c>
      <c r="J104" s="55"/>
      <c r="K104" s="258">
        <v>2</v>
      </c>
    </row>
    <row r="105" spans="1:11" x14ac:dyDescent="0.2">
      <c r="A105" s="101">
        <v>43663</v>
      </c>
      <c r="B105" s="101">
        <v>43663</v>
      </c>
      <c r="C105" s="55">
        <v>1587</v>
      </c>
      <c r="D105" s="105"/>
      <c r="E105" s="55" t="s">
        <v>266</v>
      </c>
      <c r="F105" s="55" t="s">
        <v>14</v>
      </c>
      <c r="G105" s="103"/>
      <c r="H105" s="104">
        <v>88.16</v>
      </c>
      <c r="I105" s="104">
        <f t="shared" si="1"/>
        <v>881.59999999999991</v>
      </c>
      <c r="J105" s="55"/>
      <c r="K105" s="258">
        <v>10</v>
      </c>
    </row>
    <row r="106" spans="1:11" x14ac:dyDescent="0.2">
      <c r="A106" s="101">
        <v>43663</v>
      </c>
      <c r="B106" s="101">
        <v>43663</v>
      </c>
      <c r="C106" s="55">
        <v>1588</v>
      </c>
      <c r="D106" s="105"/>
      <c r="E106" s="55" t="s">
        <v>267</v>
      </c>
      <c r="F106" s="55" t="s">
        <v>14</v>
      </c>
      <c r="G106" s="103"/>
      <c r="H106" s="104">
        <v>40.17</v>
      </c>
      <c r="I106" s="104">
        <f t="shared" si="1"/>
        <v>401.70000000000005</v>
      </c>
      <c r="J106" s="55"/>
      <c r="K106" s="258">
        <v>10</v>
      </c>
    </row>
    <row r="107" spans="1:11" x14ac:dyDescent="0.2">
      <c r="A107" s="101">
        <v>43663</v>
      </c>
      <c r="B107" s="101">
        <v>43663</v>
      </c>
      <c r="C107" s="55">
        <v>1590</v>
      </c>
      <c r="D107" s="105"/>
      <c r="E107" s="55" t="s">
        <v>334</v>
      </c>
      <c r="F107" s="55" t="s">
        <v>14</v>
      </c>
      <c r="G107" s="103"/>
      <c r="H107" s="104">
        <v>31.84</v>
      </c>
      <c r="I107" s="104">
        <f t="shared" si="1"/>
        <v>159.19999999999999</v>
      </c>
      <c r="J107" s="55"/>
      <c r="K107" s="258">
        <v>5</v>
      </c>
    </row>
    <row r="108" spans="1:11" x14ac:dyDescent="0.2">
      <c r="A108" s="101">
        <v>43622</v>
      </c>
      <c r="B108" s="101">
        <v>43622</v>
      </c>
      <c r="C108" s="55">
        <v>1591</v>
      </c>
      <c r="D108" s="105"/>
      <c r="E108" s="55" t="s">
        <v>269</v>
      </c>
      <c r="F108" s="55" t="s">
        <v>14</v>
      </c>
      <c r="G108" s="103"/>
      <c r="H108" s="104">
        <v>1331.48</v>
      </c>
      <c r="I108" s="104">
        <f t="shared" si="1"/>
        <v>3994.44</v>
      </c>
      <c r="J108" s="55"/>
      <c r="K108" s="258">
        <v>3</v>
      </c>
    </row>
    <row r="109" spans="1:11" x14ac:dyDescent="0.2">
      <c r="A109" s="101">
        <v>43622</v>
      </c>
      <c r="B109" s="101">
        <v>43622</v>
      </c>
      <c r="C109" s="55">
        <v>1592</v>
      </c>
      <c r="D109" s="105">
        <v>2773</v>
      </c>
      <c r="E109" s="55" t="s">
        <v>159</v>
      </c>
      <c r="F109" s="55" t="s">
        <v>14</v>
      </c>
      <c r="G109" s="103"/>
      <c r="H109" s="104">
        <v>875.56</v>
      </c>
      <c r="I109" s="104">
        <f t="shared" si="1"/>
        <v>2626.68</v>
      </c>
      <c r="J109" s="55"/>
      <c r="K109" s="258">
        <v>3</v>
      </c>
    </row>
    <row r="110" spans="1:11" x14ac:dyDescent="0.2">
      <c r="A110" s="101">
        <v>43567</v>
      </c>
      <c r="B110" s="101">
        <v>43567</v>
      </c>
      <c r="C110" s="55">
        <v>1594</v>
      </c>
      <c r="D110" s="105">
        <v>1439</v>
      </c>
      <c r="E110" s="55" t="s">
        <v>26</v>
      </c>
      <c r="F110" s="55" t="s">
        <v>14</v>
      </c>
      <c r="G110" s="103"/>
      <c r="H110" s="104">
        <v>23</v>
      </c>
      <c r="I110" s="104">
        <f t="shared" si="1"/>
        <v>1541</v>
      </c>
      <c r="J110" s="55"/>
      <c r="K110" s="258">
        <v>67</v>
      </c>
    </row>
    <row r="111" spans="1:11" x14ac:dyDescent="0.2">
      <c r="A111" s="101">
        <v>43567</v>
      </c>
      <c r="B111" s="101">
        <v>43567</v>
      </c>
      <c r="C111" s="55">
        <v>1595</v>
      </c>
      <c r="D111" s="105">
        <v>2548</v>
      </c>
      <c r="E111" s="55" t="s">
        <v>85</v>
      </c>
      <c r="F111" s="55" t="s">
        <v>14</v>
      </c>
      <c r="G111" s="103"/>
      <c r="H111" s="104">
        <v>16.52</v>
      </c>
      <c r="I111" s="104">
        <f t="shared" si="1"/>
        <v>1899.8</v>
      </c>
      <c r="J111" s="55"/>
      <c r="K111" s="258">
        <v>115</v>
      </c>
    </row>
    <row r="112" spans="1:11" x14ac:dyDescent="0.2">
      <c r="A112" s="101">
        <v>43567</v>
      </c>
      <c r="B112" s="101">
        <v>43567</v>
      </c>
      <c r="C112" s="55">
        <v>1596</v>
      </c>
      <c r="D112" s="105" t="s">
        <v>218</v>
      </c>
      <c r="E112" s="55" t="s">
        <v>87</v>
      </c>
      <c r="F112" s="55" t="s">
        <v>14</v>
      </c>
      <c r="G112" s="103"/>
      <c r="H112" s="104">
        <v>16.52</v>
      </c>
      <c r="I112" s="104">
        <f t="shared" si="1"/>
        <v>1486.8</v>
      </c>
      <c r="J112" s="55"/>
      <c r="K112" s="258">
        <v>90</v>
      </c>
    </row>
    <row r="113" spans="1:11" x14ac:dyDescent="0.2">
      <c r="A113" s="101">
        <v>43567</v>
      </c>
      <c r="B113" s="101">
        <v>43567</v>
      </c>
      <c r="C113" s="55">
        <v>1597</v>
      </c>
      <c r="D113" s="105">
        <v>2549</v>
      </c>
      <c r="E113" s="55" t="s">
        <v>86</v>
      </c>
      <c r="F113" s="55" t="s">
        <v>14</v>
      </c>
      <c r="G113" s="103"/>
      <c r="H113" s="104">
        <v>16.52</v>
      </c>
      <c r="I113" s="104">
        <f t="shared" si="1"/>
        <v>660.8</v>
      </c>
      <c r="J113" s="55"/>
      <c r="K113" s="258">
        <v>40</v>
      </c>
    </row>
    <row r="114" spans="1:11" x14ac:dyDescent="0.2">
      <c r="A114" s="101">
        <v>43567</v>
      </c>
      <c r="B114" s="101">
        <v>43567</v>
      </c>
      <c r="C114" s="55">
        <v>1598</v>
      </c>
      <c r="D114" s="105">
        <v>2702</v>
      </c>
      <c r="E114" s="55" t="s">
        <v>58</v>
      </c>
      <c r="F114" s="55" t="s">
        <v>10</v>
      </c>
      <c r="G114" s="103"/>
      <c r="H114" s="104">
        <v>35.159999999999997</v>
      </c>
      <c r="I114" s="104">
        <f t="shared" si="1"/>
        <v>2918.2799999999997</v>
      </c>
      <c r="J114" s="55"/>
      <c r="K114" s="258">
        <v>83</v>
      </c>
    </row>
    <row r="115" spans="1:11" x14ac:dyDescent="0.2">
      <c r="A115" s="101">
        <v>43567</v>
      </c>
      <c r="B115" s="101">
        <v>43567</v>
      </c>
      <c r="C115" s="55">
        <v>1599</v>
      </c>
      <c r="D115" s="105">
        <v>1953</v>
      </c>
      <c r="E115" s="55" t="s">
        <v>57</v>
      </c>
      <c r="F115" s="55" t="s">
        <v>10</v>
      </c>
      <c r="G115" s="103"/>
      <c r="H115" s="104">
        <v>24.4</v>
      </c>
      <c r="I115" s="104">
        <f t="shared" si="1"/>
        <v>11956</v>
      </c>
      <c r="J115" s="55"/>
      <c r="K115" s="258">
        <v>490</v>
      </c>
    </row>
    <row r="116" spans="1:11" x14ac:dyDescent="0.2">
      <c r="A116" s="101">
        <v>43567</v>
      </c>
      <c r="B116" s="101">
        <v>43567</v>
      </c>
      <c r="C116" s="55">
        <v>1600</v>
      </c>
      <c r="D116" s="105">
        <v>9604</v>
      </c>
      <c r="E116" s="55" t="s">
        <v>89</v>
      </c>
      <c r="F116" s="55" t="s">
        <v>14</v>
      </c>
      <c r="G116" s="103"/>
      <c r="H116" s="104">
        <v>35.4</v>
      </c>
      <c r="I116" s="104">
        <f t="shared" si="1"/>
        <v>2407.1999999999998</v>
      </c>
      <c r="J116" s="55"/>
      <c r="K116" s="258">
        <v>68</v>
      </c>
    </row>
    <row r="117" spans="1:11" x14ac:dyDescent="0.2">
      <c r="A117" s="101">
        <v>43567</v>
      </c>
      <c r="B117" s="101">
        <v>43567</v>
      </c>
      <c r="C117" s="55">
        <v>1603</v>
      </c>
      <c r="D117" s="105">
        <v>9623</v>
      </c>
      <c r="E117" s="55" t="s">
        <v>125</v>
      </c>
      <c r="F117" s="55" t="s">
        <v>81</v>
      </c>
      <c r="G117" s="103"/>
      <c r="H117" s="104">
        <v>29</v>
      </c>
      <c r="I117" s="104">
        <f t="shared" si="1"/>
        <v>1160</v>
      </c>
      <c r="J117" s="55"/>
      <c r="K117" s="258">
        <v>40</v>
      </c>
    </row>
    <row r="118" spans="1:11" x14ac:dyDescent="0.2">
      <c r="A118" s="101">
        <v>43567</v>
      </c>
      <c r="B118" s="101">
        <v>43567</v>
      </c>
      <c r="C118" s="55">
        <v>1604</v>
      </c>
      <c r="D118" s="105">
        <v>9622</v>
      </c>
      <c r="E118" s="55" t="s">
        <v>126</v>
      </c>
      <c r="F118" s="55" t="s">
        <v>81</v>
      </c>
      <c r="G118" s="103"/>
      <c r="H118" s="104">
        <v>33</v>
      </c>
      <c r="I118" s="104">
        <f t="shared" si="1"/>
        <v>396</v>
      </c>
      <c r="J118" s="55"/>
      <c r="K118" s="258">
        <v>12</v>
      </c>
    </row>
    <row r="119" spans="1:11" x14ac:dyDescent="0.2">
      <c r="A119" s="101">
        <v>43567</v>
      </c>
      <c r="B119" s="101">
        <v>43567</v>
      </c>
      <c r="C119" s="55">
        <v>1605</v>
      </c>
      <c r="D119" s="105" t="s">
        <v>214</v>
      </c>
      <c r="E119" s="55" t="s">
        <v>181</v>
      </c>
      <c r="F119" s="55" t="s">
        <v>14</v>
      </c>
      <c r="G119" s="103"/>
      <c r="H119" s="104">
        <v>21.24</v>
      </c>
      <c r="I119" s="104">
        <f t="shared" si="1"/>
        <v>5734.7999999999993</v>
      </c>
      <c r="J119" s="55"/>
      <c r="K119" s="258">
        <v>270</v>
      </c>
    </row>
    <row r="120" spans="1:11" x14ac:dyDescent="0.2">
      <c r="A120" s="101">
        <v>43567</v>
      </c>
      <c r="B120" s="101">
        <v>43567</v>
      </c>
      <c r="C120" s="55">
        <v>1606</v>
      </c>
      <c r="D120" s="105">
        <v>2550</v>
      </c>
      <c r="E120" s="55" t="s">
        <v>132</v>
      </c>
      <c r="F120" s="55" t="s">
        <v>81</v>
      </c>
      <c r="G120" s="103"/>
      <c r="H120" s="104">
        <v>92.04</v>
      </c>
      <c r="I120" s="104">
        <f t="shared" si="1"/>
        <v>40957.800000000003</v>
      </c>
      <c r="J120" s="55"/>
      <c r="K120" s="258">
        <v>445</v>
      </c>
    </row>
    <row r="121" spans="1:11" x14ac:dyDescent="0.2">
      <c r="A121" s="101">
        <v>43567</v>
      </c>
      <c r="B121" s="101">
        <v>43567</v>
      </c>
      <c r="C121" s="55">
        <v>1607</v>
      </c>
      <c r="D121" s="105">
        <v>9609</v>
      </c>
      <c r="E121" s="55" t="s">
        <v>184</v>
      </c>
      <c r="F121" s="55" t="s">
        <v>81</v>
      </c>
      <c r="G121" s="103"/>
      <c r="H121" s="104">
        <v>64.900000000000006</v>
      </c>
      <c r="I121" s="104">
        <f t="shared" si="1"/>
        <v>194.70000000000002</v>
      </c>
      <c r="J121" s="55"/>
      <c r="K121" s="258">
        <v>3</v>
      </c>
    </row>
    <row r="122" spans="1:11" s="118" customFormat="1" x14ac:dyDescent="0.2">
      <c r="A122" s="101">
        <v>43567</v>
      </c>
      <c r="B122" s="101">
        <v>43567</v>
      </c>
      <c r="C122" s="55">
        <v>1608</v>
      </c>
      <c r="D122" s="105">
        <v>6914</v>
      </c>
      <c r="E122" s="55" t="s">
        <v>166</v>
      </c>
      <c r="F122" s="55" t="s">
        <v>14</v>
      </c>
      <c r="G122" s="103"/>
      <c r="H122" s="104">
        <v>23.6</v>
      </c>
      <c r="I122" s="104">
        <f t="shared" si="1"/>
        <v>3068</v>
      </c>
      <c r="J122" s="55"/>
      <c r="K122" s="258">
        <v>130</v>
      </c>
    </row>
    <row r="123" spans="1:11" s="118" customFormat="1" x14ac:dyDescent="0.2">
      <c r="A123" s="167"/>
      <c r="B123" s="167"/>
      <c r="D123" s="107"/>
      <c r="G123" s="119"/>
      <c r="H123" s="120"/>
      <c r="I123" s="120"/>
      <c r="K123" s="260"/>
    </row>
    <row r="124" spans="1:11" s="118" customFormat="1" x14ac:dyDescent="0.2">
      <c r="A124" s="167"/>
      <c r="B124" s="167"/>
      <c r="D124" s="107"/>
      <c r="G124" s="119"/>
      <c r="H124" s="120"/>
      <c r="I124" s="120"/>
      <c r="K124" s="260"/>
    </row>
    <row r="125" spans="1:11" s="118" customFormat="1" x14ac:dyDescent="0.2">
      <c r="A125" s="167"/>
      <c r="B125" s="167"/>
      <c r="D125" s="107"/>
      <c r="G125" s="119"/>
      <c r="H125" s="120"/>
      <c r="I125" s="120"/>
      <c r="K125" s="260"/>
    </row>
    <row r="126" spans="1:11" s="118" customFormat="1" x14ac:dyDescent="0.2">
      <c r="A126" s="167"/>
      <c r="B126" s="167"/>
      <c r="D126" s="107"/>
      <c r="G126" s="119"/>
      <c r="H126" s="120"/>
      <c r="I126" s="120"/>
      <c r="K126" s="260"/>
    </row>
    <row r="127" spans="1:11" s="118" customFormat="1" ht="12" customHeight="1" x14ac:dyDescent="0.2">
      <c r="A127" s="167"/>
      <c r="B127" s="167"/>
      <c r="D127" s="107"/>
      <c r="G127" s="119"/>
      <c r="H127" s="120"/>
      <c r="I127" s="120"/>
      <c r="K127" s="260"/>
    </row>
    <row r="128" spans="1:11" s="118" customFormat="1" x14ac:dyDescent="0.2">
      <c r="A128" s="167"/>
      <c r="B128" s="167"/>
      <c r="D128" s="107"/>
      <c r="G128" s="119"/>
      <c r="H128" s="120"/>
      <c r="I128" s="120"/>
      <c r="K128" s="260"/>
    </row>
    <row r="130" spans="1:11" s="174" customFormat="1" ht="18.75" x14ac:dyDescent="0.3">
      <c r="A130" s="825" t="s">
        <v>51</v>
      </c>
      <c r="B130" s="825"/>
      <c r="C130" s="825"/>
      <c r="D130" s="825"/>
      <c r="E130" s="825"/>
      <c r="F130" s="825"/>
      <c r="G130" s="825"/>
      <c r="H130" s="825"/>
      <c r="I130" s="825"/>
      <c r="J130" s="825"/>
      <c r="K130" s="252"/>
    </row>
    <row r="131" spans="1:11" s="168" customFormat="1" ht="15" x14ac:dyDescent="0.25">
      <c r="A131" s="826" t="s">
        <v>54</v>
      </c>
      <c r="B131" s="826"/>
      <c r="C131" s="826"/>
      <c r="D131" s="826"/>
      <c r="E131" s="826"/>
      <c r="F131" s="826"/>
      <c r="G131" s="826"/>
      <c r="H131" s="826"/>
      <c r="I131" s="826"/>
      <c r="J131" s="826"/>
      <c r="K131" s="253"/>
    </row>
    <row r="132" spans="1:11" s="100" customFormat="1" x14ac:dyDescent="0.2">
      <c r="A132" s="824" t="s">
        <v>393</v>
      </c>
      <c r="B132" s="824"/>
      <c r="C132" s="824"/>
      <c r="D132" s="824"/>
      <c r="E132" s="824"/>
      <c r="F132" s="824"/>
      <c r="G132" s="824"/>
      <c r="H132" s="824"/>
      <c r="I132" s="824"/>
      <c r="J132" s="824"/>
      <c r="K132" s="254"/>
    </row>
    <row r="133" spans="1:11" x14ac:dyDescent="0.2">
      <c r="A133" s="90"/>
      <c r="B133" s="90"/>
      <c r="C133" s="90"/>
      <c r="D133" s="91"/>
      <c r="E133" s="90" t="s">
        <v>402</v>
      </c>
      <c r="F133" s="90"/>
      <c r="G133" s="92"/>
      <c r="H133" s="93"/>
      <c r="I133" s="90"/>
    </row>
    <row r="134" spans="1:11" x14ac:dyDescent="0.2">
      <c r="A134" s="95" t="s">
        <v>1</v>
      </c>
      <c r="B134" s="95" t="s">
        <v>1</v>
      </c>
      <c r="C134" s="95" t="s">
        <v>351</v>
      </c>
      <c r="D134" s="96"/>
      <c r="E134" s="95"/>
      <c r="F134" s="95" t="s">
        <v>4</v>
      </c>
      <c r="G134" s="97" t="s">
        <v>204</v>
      </c>
      <c r="H134" s="98" t="s">
        <v>6</v>
      </c>
      <c r="I134" s="98"/>
      <c r="J134" s="256"/>
      <c r="K134" s="257"/>
    </row>
    <row r="135" spans="1:11" x14ac:dyDescent="0.2">
      <c r="A135" s="95" t="s">
        <v>349</v>
      </c>
      <c r="B135" s="95" t="s">
        <v>350</v>
      </c>
      <c r="C135" s="95" t="s">
        <v>352</v>
      </c>
      <c r="D135" s="96" t="s">
        <v>171</v>
      </c>
      <c r="E135" s="95" t="s">
        <v>0</v>
      </c>
      <c r="F135" s="95" t="s">
        <v>5</v>
      </c>
      <c r="G135" s="97" t="s">
        <v>3</v>
      </c>
      <c r="H135" s="98" t="s">
        <v>7</v>
      </c>
      <c r="I135" s="98" t="s">
        <v>8</v>
      </c>
      <c r="J135" s="256"/>
      <c r="K135" s="257" t="s">
        <v>353</v>
      </c>
    </row>
    <row r="136" spans="1:11" x14ac:dyDescent="0.2">
      <c r="A136" s="101"/>
      <c r="B136" s="101"/>
      <c r="C136" s="55"/>
      <c r="D136" s="105"/>
      <c r="E136" s="55"/>
      <c r="F136" s="55"/>
      <c r="G136" s="103"/>
      <c r="H136" s="104"/>
      <c r="I136" s="104"/>
      <c r="J136" s="55"/>
      <c r="K136" s="258"/>
    </row>
    <row r="137" spans="1:11" x14ac:dyDescent="0.2">
      <c r="A137" s="101">
        <v>43567</v>
      </c>
      <c r="B137" s="101">
        <v>43567</v>
      </c>
      <c r="C137" s="55">
        <v>1609</v>
      </c>
      <c r="D137" s="105">
        <v>6572</v>
      </c>
      <c r="E137" s="55" t="s">
        <v>124</v>
      </c>
      <c r="F137" s="55" t="s">
        <v>14</v>
      </c>
      <c r="G137" s="103"/>
      <c r="H137" s="104">
        <v>109.4</v>
      </c>
      <c r="I137" s="104">
        <f t="shared" ref="I137:I167" si="2">K137*H137</f>
        <v>765.80000000000007</v>
      </c>
      <c r="J137" s="55"/>
      <c r="K137" s="258">
        <v>7</v>
      </c>
    </row>
    <row r="138" spans="1:11" x14ac:dyDescent="0.2">
      <c r="A138" s="101">
        <v>43567</v>
      </c>
      <c r="B138" s="101">
        <v>43567</v>
      </c>
      <c r="C138" s="55">
        <v>1610</v>
      </c>
      <c r="D138" s="105">
        <v>3770</v>
      </c>
      <c r="E138" s="55" t="s">
        <v>30</v>
      </c>
      <c r="F138" s="55" t="s">
        <v>10</v>
      </c>
      <c r="G138" s="103"/>
      <c r="H138" s="104">
        <v>105.02</v>
      </c>
      <c r="I138" s="104">
        <f t="shared" si="2"/>
        <v>9871.8799999999992</v>
      </c>
      <c r="J138" s="55"/>
      <c r="K138" s="258">
        <v>94</v>
      </c>
    </row>
    <row r="139" spans="1:11" x14ac:dyDescent="0.2">
      <c r="A139" s="101">
        <v>43567</v>
      </c>
      <c r="B139" s="101">
        <v>43567</v>
      </c>
      <c r="C139" s="55">
        <v>1612</v>
      </c>
      <c r="D139" s="105">
        <v>9620</v>
      </c>
      <c r="E139" s="55" t="s">
        <v>91</v>
      </c>
      <c r="F139" s="55" t="s">
        <v>14</v>
      </c>
      <c r="G139" s="103"/>
      <c r="H139" s="104">
        <v>19.11</v>
      </c>
      <c r="I139" s="104">
        <f t="shared" si="2"/>
        <v>5255.25</v>
      </c>
      <c r="J139" s="55"/>
      <c r="K139" s="258">
        <v>275</v>
      </c>
    </row>
    <row r="140" spans="1:11" x14ac:dyDescent="0.2">
      <c r="A140" s="101">
        <v>43567</v>
      </c>
      <c r="B140" s="101">
        <v>43567</v>
      </c>
      <c r="C140" s="55">
        <v>1613</v>
      </c>
      <c r="D140" s="105">
        <v>4420</v>
      </c>
      <c r="E140" s="55" t="s">
        <v>183</v>
      </c>
      <c r="F140" s="55" t="s">
        <v>14</v>
      </c>
      <c r="G140" s="103"/>
      <c r="H140" s="104">
        <v>767</v>
      </c>
      <c r="I140" s="104">
        <f t="shared" si="2"/>
        <v>1534</v>
      </c>
      <c r="J140" s="55"/>
      <c r="K140" s="258">
        <v>2</v>
      </c>
    </row>
    <row r="141" spans="1:11" x14ac:dyDescent="0.2">
      <c r="A141" s="101">
        <v>43567</v>
      </c>
      <c r="B141" s="101">
        <v>43567</v>
      </c>
      <c r="C141" s="55">
        <v>1614</v>
      </c>
      <c r="D141" s="105">
        <v>3767</v>
      </c>
      <c r="E141" s="55" t="s">
        <v>129</v>
      </c>
      <c r="F141" s="55" t="s">
        <v>14</v>
      </c>
      <c r="G141" s="103"/>
      <c r="H141" s="104">
        <v>5.08</v>
      </c>
      <c r="I141" s="104">
        <f t="shared" si="2"/>
        <v>3556</v>
      </c>
      <c r="J141" s="55"/>
      <c r="K141" s="258">
        <v>700</v>
      </c>
    </row>
    <row r="142" spans="1:11" x14ac:dyDescent="0.2">
      <c r="A142" s="101">
        <v>43567</v>
      </c>
      <c r="B142" s="101">
        <v>43567</v>
      </c>
      <c r="C142" s="55">
        <v>1615</v>
      </c>
      <c r="D142" s="105">
        <v>1610</v>
      </c>
      <c r="E142" s="55" t="s">
        <v>131</v>
      </c>
      <c r="F142" s="55" t="s">
        <v>14</v>
      </c>
      <c r="G142" s="103"/>
      <c r="H142" s="104">
        <v>3.98</v>
      </c>
      <c r="I142" s="104">
        <f t="shared" si="2"/>
        <v>1719.36</v>
      </c>
      <c r="J142" s="55"/>
      <c r="K142" s="258">
        <v>432</v>
      </c>
    </row>
    <row r="143" spans="1:11" x14ac:dyDescent="0.2">
      <c r="A143" s="101">
        <v>43567</v>
      </c>
      <c r="B143" s="101">
        <v>43567</v>
      </c>
      <c r="C143" s="55">
        <v>1617</v>
      </c>
      <c r="D143" s="105">
        <v>3768</v>
      </c>
      <c r="E143" s="55" t="s">
        <v>134</v>
      </c>
      <c r="F143" s="55" t="s">
        <v>14</v>
      </c>
      <c r="G143" s="103"/>
      <c r="H143" s="104">
        <v>5.08</v>
      </c>
      <c r="I143" s="104">
        <f t="shared" si="2"/>
        <v>548.64</v>
      </c>
      <c r="J143" s="55"/>
      <c r="K143" s="258">
        <v>108</v>
      </c>
    </row>
    <row r="144" spans="1:11" x14ac:dyDescent="0.2">
      <c r="A144" s="101">
        <v>43622</v>
      </c>
      <c r="B144" s="101">
        <v>43622</v>
      </c>
      <c r="C144" s="55">
        <v>1621</v>
      </c>
      <c r="D144" s="105">
        <v>1608</v>
      </c>
      <c r="E144" s="55" t="s">
        <v>135</v>
      </c>
      <c r="F144" s="55" t="s">
        <v>14</v>
      </c>
      <c r="G144" s="103"/>
      <c r="H144" s="104">
        <v>2088.6</v>
      </c>
      <c r="I144" s="104">
        <f t="shared" si="2"/>
        <v>16708.8</v>
      </c>
      <c r="J144" s="55"/>
      <c r="K144" s="258">
        <v>8</v>
      </c>
    </row>
    <row r="145" spans="1:11" x14ac:dyDescent="0.2">
      <c r="A145" s="101">
        <v>43622</v>
      </c>
      <c r="B145" s="101">
        <v>43622</v>
      </c>
      <c r="C145" s="55">
        <v>1625</v>
      </c>
      <c r="D145" s="105"/>
      <c r="E145" s="55" t="s">
        <v>274</v>
      </c>
      <c r="F145" s="55" t="s">
        <v>14</v>
      </c>
      <c r="G145" s="103"/>
      <c r="H145" s="104">
        <v>1427.8</v>
      </c>
      <c r="I145" s="104">
        <f t="shared" si="2"/>
        <v>1427.8</v>
      </c>
      <c r="J145" s="55"/>
      <c r="K145" s="258">
        <v>1</v>
      </c>
    </row>
    <row r="146" spans="1:11" x14ac:dyDescent="0.2">
      <c r="A146" s="101">
        <v>43567</v>
      </c>
      <c r="B146" s="101">
        <v>43567</v>
      </c>
      <c r="C146" s="55">
        <v>1628</v>
      </c>
      <c r="D146" s="105">
        <v>2403</v>
      </c>
      <c r="E146" s="55" t="s">
        <v>47</v>
      </c>
      <c r="F146" s="55" t="s">
        <v>14</v>
      </c>
      <c r="G146" s="103"/>
      <c r="H146" s="104">
        <v>16.52</v>
      </c>
      <c r="I146" s="104">
        <f t="shared" si="2"/>
        <v>4956</v>
      </c>
      <c r="J146" s="151"/>
      <c r="K146" s="258">
        <v>300</v>
      </c>
    </row>
    <row r="147" spans="1:11" x14ac:dyDescent="0.2">
      <c r="A147" s="101">
        <v>43622</v>
      </c>
      <c r="B147" s="101">
        <v>43622</v>
      </c>
      <c r="C147" s="55">
        <v>1629</v>
      </c>
      <c r="D147" s="105"/>
      <c r="E147" s="55" t="s">
        <v>341</v>
      </c>
      <c r="F147" s="55" t="s">
        <v>14</v>
      </c>
      <c r="G147" s="55"/>
      <c r="H147" s="104">
        <v>722.75</v>
      </c>
      <c r="I147" s="104">
        <f t="shared" si="2"/>
        <v>1445.5</v>
      </c>
      <c r="J147" s="151"/>
      <c r="K147" s="258">
        <v>2</v>
      </c>
    </row>
    <row r="148" spans="1:11" x14ac:dyDescent="0.2">
      <c r="A148" s="166">
        <v>2018</v>
      </c>
      <c r="B148" s="166">
        <v>2018</v>
      </c>
      <c r="C148" s="55">
        <v>1632</v>
      </c>
      <c r="D148" s="105"/>
      <c r="E148" s="55" t="s">
        <v>279</v>
      </c>
      <c r="F148" s="55" t="s">
        <v>14</v>
      </c>
      <c r="G148" s="55"/>
      <c r="H148" s="104">
        <v>716.85</v>
      </c>
      <c r="I148" s="104">
        <f t="shared" si="2"/>
        <v>4301.1000000000004</v>
      </c>
      <c r="J148" s="151"/>
      <c r="K148" s="258">
        <v>6</v>
      </c>
    </row>
    <row r="149" spans="1:11" x14ac:dyDescent="0.2">
      <c r="A149" s="101">
        <v>43567</v>
      </c>
      <c r="B149" s="101">
        <v>43567</v>
      </c>
      <c r="C149" s="55">
        <v>1633</v>
      </c>
      <c r="D149" s="105">
        <v>3823</v>
      </c>
      <c r="E149" s="55" t="s">
        <v>136</v>
      </c>
      <c r="F149" s="55" t="s">
        <v>14</v>
      </c>
      <c r="G149" s="55"/>
      <c r="H149" s="104">
        <v>12.98</v>
      </c>
      <c r="I149" s="104">
        <f t="shared" si="2"/>
        <v>311.52</v>
      </c>
      <c r="J149" s="151"/>
      <c r="K149" s="258">
        <v>24</v>
      </c>
    </row>
    <row r="150" spans="1:11" x14ac:dyDescent="0.2">
      <c r="A150" s="101">
        <v>43567</v>
      </c>
      <c r="B150" s="101">
        <v>43567</v>
      </c>
      <c r="C150" s="55">
        <v>1635</v>
      </c>
      <c r="D150" s="105">
        <v>9619</v>
      </c>
      <c r="E150" s="55" t="s">
        <v>137</v>
      </c>
      <c r="F150" s="55" t="s">
        <v>14</v>
      </c>
      <c r="G150" s="55"/>
      <c r="H150" s="104">
        <v>3</v>
      </c>
      <c r="I150" s="104">
        <f t="shared" si="2"/>
        <v>1200</v>
      </c>
      <c r="J150" s="151"/>
      <c r="K150" s="258">
        <v>400</v>
      </c>
    </row>
    <row r="151" spans="1:11" x14ac:dyDescent="0.2">
      <c r="A151" s="101">
        <v>43663</v>
      </c>
      <c r="B151" s="101">
        <v>43663</v>
      </c>
      <c r="C151" s="55">
        <v>1636</v>
      </c>
      <c r="D151" s="105"/>
      <c r="E151" s="55" t="s">
        <v>280</v>
      </c>
      <c r="F151" s="55" t="s">
        <v>14</v>
      </c>
      <c r="G151" s="55"/>
      <c r="H151" s="104">
        <v>95.49</v>
      </c>
      <c r="I151" s="104">
        <f t="shared" si="2"/>
        <v>1050.3899999999999</v>
      </c>
      <c r="J151" s="151"/>
      <c r="K151" s="258">
        <v>11</v>
      </c>
    </row>
    <row r="152" spans="1:11" x14ac:dyDescent="0.2">
      <c r="A152" s="101">
        <v>43663</v>
      </c>
      <c r="B152" s="101">
        <v>43663</v>
      </c>
      <c r="C152" s="55">
        <v>1637</v>
      </c>
      <c r="D152" s="105"/>
      <c r="E152" s="55" t="s">
        <v>281</v>
      </c>
      <c r="F152" s="55" t="s">
        <v>14</v>
      </c>
      <c r="G152" s="55"/>
      <c r="H152" s="104">
        <v>508.91</v>
      </c>
      <c r="I152" s="104">
        <f t="shared" si="2"/>
        <v>1017.82</v>
      </c>
      <c r="J152" s="151"/>
      <c r="K152" s="258">
        <v>2</v>
      </c>
    </row>
    <row r="153" spans="1:11" x14ac:dyDescent="0.2">
      <c r="A153" s="101">
        <v>43663</v>
      </c>
      <c r="B153" s="101">
        <v>43663</v>
      </c>
      <c r="C153" s="55">
        <v>1638</v>
      </c>
      <c r="D153" s="105"/>
      <c r="E153" s="55" t="s">
        <v>282</v>
      </c>
      <c r="F153" s="55" t="s">
        <v>14</v>
      </c>
      <c r="G153" s="55"/>
      <c r="H153" s="104">
        <v>175.87</v>
      </c>
      <c r="I153" s="104">
        <f t="shared" si="2"/>
        <v>703.48</v>
      </c>
      <c r="J153" s="151"/>
      <c r="K153" s="258">
        <v>4</v>
      </c>
    </row>
    <row r="154" spans="1:11" x14ac:dyDescent="0.2">
      <c r="A154" s="166">
        <v>2018</v>
      </c>
      <c r="B154" s="166">
        <v>2018</v>
      </c>
      <c r="C154" s="55">
        <v>1639</v>
      </c>
      <c r="D154" s="105">
        <v>5194</v>
      </c>
      <c r="E154" s="55" t="s">
        <v>66</v>
      </c>
      <c r="F154" s="55" t="s">
        <v>10</v>
      </c>
      <c r="G154" s="55"/>
      <c r="H154" s="104">
        <v>2714</v>
      </c>
      <c r="I154" s="104">
        <f t="shared" si="2"/>
        <v>18998</v>
      </c>
      <c r="J154" s="151"/>
      <c r="K154" s="258">
        <v>7</v>
      </c>
    </row>
    <row r="155" spans="1:11" x14ac:dyDescent="0.2">
      <c r="A155" s="101">
        <v>43588</v>
      </c>
      <c r="B155" s="101">
        <v>43588</v>
      </c>
      <c r="C155" s="55">
        <v>1648</v>
      </c>
      <c r="D155" s="105"/>
      <c r="E155" s="55" t="s">
        <v>289</v>
      </c>
      <c r="F155" s="55" t="s">
        <v>14</v>
      </c>
      <c r="G155" s="103"/>
      <c r="H155" s="104">
        <v>37871.03</v>
      </c>
      <c r="I155" s="104">
        <f t="shared" si="2"/>
        <v>75742.06</v>
      </c>
      <c r="J155" s="151"/>
      <c r="K155" s="258">
        <v>2</v>
      </c>
    </row>
    <row r="156" spans="1:11" x14ac:dyDescent="0.2">
      <c r="A156" s="166">
        <v>2018</v>
      </c>
      <c r="B156" s="166">
        <v>2018</v>
      </c>
      <c r="C156" s="55">
        <v>1466</v>
      </c>
      <c r="D156" s="105">
        <v>1203</v>
      </c>
      <c r="E156" s="55" t="s">
        <v>61</v>
      </c>
      <c r="F156" s="55" t="s">
        <v>14</v>
      </c>
      <c r="G156" s="103"/>
      <c r="H156" s="104">
        <v>129</v>
      </c>
      <c r="I156" s="104">
        <f t="shared" si="2"/>
        <v>258000</v>
      </c>
      <c r="J156" s="55"/>
      <c r="K156" s="258">
        <v>2000</v>
      </c>
    </row>
    <row r="157" spans="1:11" x14ac:dyDescent="0.2">
      <c r="A157" s="166">
        <v>2018</v>
      </c>
      <c r="B157" s="166">
        <v>2018</v>
      </c>
      <c r="C157" s="55">
        <v>1520</v>
      </c>
      <c r="D157" s="55"/>
      <c r="E157" s="55" t="s">
        <v>238</v>
      </c>
      <c r="F157" s="55" t="s">
        <v>14</v>
      </c>
      <c r="G157" s="103"/>
      <c r="H157" s="104">
        <v>1499.78</v>
      </c>
      <c r="I157" s="104">
        <f t="shared" si="2"/>
        <v>4499.34</v>
      </c>
      <c r="J157" s="55"/>
      <c r="K157" s="259">
        <v>3</v>
      </c>
    </row>
    <row r="158" spans="1:11" x14ac:dyDescent="0.2">
      <c r="A158" s="166">
        <v>2018</v>
      </c>
      <c r="B158" s="166">
        <v>2018</v>
      </c>
      <c r="C158" s="55">
        <v>1521</v>
      </c>
      <c r="D158" s="55"/>
      <c r="E158" s="55" t="s">
        <v>239</v>
      </c>
      <c r="F158" s="55" t="s">
        <v>10</v>
      </c>
      <c r="G158" s="55"/>
      <c r="H158" s="104">
        <v>377.6</v>
      </c>
      <c r="I158" s="104">
        <f t="shared" si="2"/>
        <v>1888</v>
      </c>
      <c r="J158" s="55"/>
      <c r="K158" s="259">
        <v>5</v>
      </c>
    </row>
    <row r="159" spans="1:11" x14ac:dyDescent="0.2">
      <c r="A159" s="166">
        <v>2017</v>
      </c>
      <c r="B159" s="166">
        <v>2017</v>
      </c>
      <c r="C159" s="55">
        <v>1524</v>
      </c>
      <c r="D159" s="105">
        <v>4858</v>
      </c>
      <c r="E159" s="55" t="s">
        <v>356</v>
      </c>
      <c r="F159" s="55" t="s">
        <v>14</v>
      </c>
      <c r="G159" s="103"/>
      <c r="H159" s="104">
        <v>2324.6</v>
      </c>
      <c r="I159" s="104">
        <f t="shared" si="2"/>
        <v>6973.7999999999993</v>
      </c>
      <c r="J159" s="55"/>
      <c r="K159" s="258">
        <v>3</v>
      </c>
    </row>
    <row r="160" spans="1:11" x14ac:dyDescent="0.2">
      <c r="A160" s="166">
        <v>2017</v>
      </c>
      <c r="B160" s="166">
        <v>2017</v>
      </c>
      <c r="C160" s="55">
        <v>1525</v>
      </c>
      <c r="D160" s="105">
        <v>4857</v>
      </c>
      <c r="E160" s="55" t="s">
        <v>46</v>
      </c>
      <c r="F160" s="55" t="s">
        <v>14</v>
      </c>
      <c r="G160" s="103"/>
      <c r="H160" s="104">
        <v>65</v>
      </c>
      <c r="I160" s="104">
        <f t="shared" si="2"/>
        <v>195</v>
      </c>
      <c r="J160" s="55"/>
      <c r="K160" s="258">
        <v>3</v>
      </c>
    </row>
    <row r="161" spans="1:11" x14ac:dyDescent="0.2">
      <c r="A161" s="166">
        <v>2017</v>
      </c>
      <c r="B161" s="166">
        <v>2017</v>
      </c>
      <c r="C161" s="55">
        <v>1526</v>
      </c>
      <c r="D161" s="55">
        <v>4859</v>
      </c>
      <c r="E161" s="55" t="s">
        <v>339</v>
      </c>
      <c r="F161" s="55" t="s">
        <v>14</v>
      </c>
      <c r="G161" s="103"/>
      <c r="H161" s="104">
        <v>141.6</v>
      </c>
      <c r="I161" s="55">
        <f t="shared" si="2"/>
        <v>424.79999999999995</v>
      </c>
      <c r="J161" s="55"/>
      <c r="K161" s="259">
        <v>3</v>
      </c>
    </row>
    <row r="162" spans="1:11" x14ac:dyDescent="0.2">
      <c r="A162" s="166">
        <v>2015</v>
      </c>
      <c r="B162" s="166">
        <v>2015</v>
      </c>
      <c r="C162" s="55">
        <v>1527</v>
      </c>
      <c r="D162" s="105">
        <v>9608</v>
      </c>
      <c r="E162" s="55" t="s">
        <v>49</v>
      </c>
      <c r="F162" s="55" t="s">
        <v>14</v>
      </c>
      <c r="G162" s="103"/>
      <c r="H162" s="104">
        <v>105</v>
      </c>
      <c r="I162" s="104">
        <f t="shared" si="2"/>
        <v>2940</v>
      </c>
      <c r="J162" s="55"/>
      <c r="K162" s="258">
        <v>28</v>
      </c>
    </row>
    <row r="163" spans="1:11" x14ac:dyDescent="0.2">
      <c r="A163" s="101">
        <v>43588</v>
      </c>
      <c r="B163" s="101">
        <v>43588</v>
      </c>
      <c r="C163" s="55">
        <v>1649</v>
      </c>
      <c r="D163" s="105"/>
      <c r="E163" s="55" t="s">
        <v>288</v>
      </c>
      <c r="F163" s="55" t="s">
        <v>14</v>
      </c>
      <c r="G163" s="103"/>
      <c r="H163" s="104">
        <v>24420</v>
      </c>
      <c r="I163" s="104">
        <f t="shared" si="2"/>
        <v>24420</v>
      </c>
      <c r="J163" s="151"/>
      <c r="K163" s="258">
        <v>1</v>
      </c>
    </row>
    <row r="164" spans="1:11" x14ac:dyDescent="0.2">
      <c r="A164" s="101">
        <v>43588</v>
      </c>
      <c r="B164" s="101">
        <v>43588</v>
      </c>
      <c r="C164" s="55">
        <v>1650</v>
      </c>
      <c r="D164" s="105"/>
      <c r="E164" s="55" t="s">
        <v>290</v>
      </c>
      <c r="F164" s="55" t="s">
        <v>14</v>
      </c>
      <c r="G164" s="103"/>
      <c r="H164" s="104">
        <v>1128.46</v>
      </c>
      <c r="I164" s="104">
        <f t="shared" si="2"/>
        <v>2256.92</v>
      </c>
      <c r="J164" s="151"/>
      <c r="K164" s="258">
        <v>2</v>
      </c>
    </row>
    <row r="165" spans="1:11" x14ac:dyDescent="0.2">
      <c r="A165" s="101">
        <v>43588</v>
      </c>
      <c r="B165" s="101">
        <v>43588</v>
      </c>
      <c r="C165" s="55">
        <v>1651</v>
      </c>
      <c r="D165" s="105"/>
      <c r="E165" s="55" t="s">
        <v>291</v>
      </c>
      <c r="F165" s="55" t="s">
        <v>14</v>
      </c>
      <c r="G165" s="103"/>
      <c r="H165" s="104">
        <v>4803.6499999999996</v>
      </c>
      <c r="I165" s="104">
        <f t="shared" si="2"/>
        <v>14410.949999999999</v>
      </c>
      <c r="J165" s="151"/>
      <c r="K165" s="258">
        <v>3</v>
      </c>
    </row>
    <row r="166" spans="1:11" x14ac:dyDescent="0.2">
      <c r="A166" s="101">
        <v>43588</v>
      </c>
      <c r="B166" s="101">
        <v>43588</v>
      </c>
      <c r="C166" s="55">
        <v>1652</v>
      </c>
      <c r="D166" s="105"/>
      <c r="E166" s="55" t="s">
        <v>292</v>
      </c>
      <c r="F166" s="55" t="s">
        <v>14</v>
      </c>
      <c r="G166" s="103"/>
      <c r="H166" s="104">
        <v>147732.68</v>
      </c>
      <c r="I166" s="104">
        <f t="shared" si="2"/>
        <v>147732.68</v>
      </c>
      <c r="J166" s="151"/>
      <c r="K166" s="258">
        <v>1</v>
      </c>
    </row>
    <row r="167" spans="1:11" x14ac:dyDescent="0.2">
      <c r="A167" s="101">
        <v>43588</v>
      </c>
      <c r="B167" s="101">
        <v>43588</v>
      </c>
      <c r="C167" s="55">
        <v>1653</v>
      </c>
      <c r="D167" s="105"/>
      <c r="E167" s="55" t="s">
        <v>293</v>
      </c>
      <c r="F167" s="55" t="s">
        <v>14</v>
      </c>
      <c r="G167" s="103"/>
      <c r="H167" s="104">
        <v>35777.71</v>
      </c>
      <c r="I167" s="104">
        <f t="shared" si="2"/>
        <v>143110.84</v>
      </c>
      <c r="J167" s="151"/>
      <c r="K167" s="258">
        <v>4</v>
      </c>
    </row>
    <row r="189" spans="1:11" x14ac:dyDescent="0.2">
      <c r="A189" s="167"/>
      <c r="B189" s="167"/>
      <c r="C189" s="118"/>
      <c r="D189" s="107"/>
      <c r="E189" s="118"/>
      <c r="F189" s="118"/>
      <c r="G189" s="119"/>
      <c r="H189" s="120"/>
      <c r="I189" s="120"/>
      <c r="J189" s="261"/>
      <c r="K189" s="260"/>
    </row>
    <row r="190" spans="1:11" s="174" customFormat="1" ht="18.75" x14ac:dyDescent="0.3">
      <c r="A190" s="825" t="s">
        <v>370</v>
      </c>
      <c r="B190" s="825"/>
      <c r="C190" s="825"/>
      <c r="D190" s="825"/>
      <c r="E190" s="825"/>
      <c r="F190" s="825"/>
      <c r="G190" s="825"/>
      <c r="H190" s="825"/>
      <c r="I190" s="825"/>
      <c r="J190" s="825"/>
      <c r="K190" s="252"/>
    </row>
    <row r="191" spans="1:11" ht="15" x14ac:dyDescent="0.25">
      <c r="A191" s="826" t="s">
        <v>54</v>
      </c>
      <c r="B191" s="826"/>
      <c r="C191" s="826"/>
      <c r="D191" s="826"/>
      <c r="E191" s="826"/>
      <c r="F191" s="826"/>
      <c r="G191" s="826"/>
      <c r="H191" s="826"/>
      <c r="I191" s="826"/>
      <c r="J191" s="826"/>
      <c r="K191" s="262"/>
    </row>
    <row r="192" spans="1:11" x14ac:dyDescent="0.2">
      <c r="A192" s="824" t="s">
        <v>392</v>
      </c>
      <c r="B192" s="824"/>
      <c r="C192" s="824"/>
      <c r="D192" s="824"/>
      <c r="E192" s="824"/>
      <c r="F192" s="824"/>
      <c r="G192" s="824"/>
      <c r="H192" s="824"/>
      <c r="I192" s="824"/>
      <c r="J192" s="824"/>
      <c r="K192" s="254"/>
    </row>
    <row r="193" spans="1:11" x14ac:dyDescent="0.2">
      <c r="A193" s="90"/>
      <c r="B193" s="90"/>
      <c r="C193" s="90"/>
      <c r="D193" s="91"/>
      <c r="E193" s="90" t="s">
        <v>405</v>
      </c>
      <c r="F193" s="90"/>
      <c r="G193" s="92"/>
      <c r="H193" s="93"/>
      <c r="I193" s="90"/>
    </row>
    <row r="194" spans="1:11" x14ac:dyDescent="0.2">
      <c r="A194" s="95" t="s">
        <v>1</v>
      </c>
      <c r="B194" s="95" t="s">
        <v>1</v>
      </c>
      <c r="C194" s="95" t="s">
        <v>351</v>
      </c>
      <c r="D194" s="96"/>
      <c r="E194" s="95"/>
      <c r="F194" s="95" t="s">
        <v>4</v>
      </c>
      <c r="G194" s="97" t="s">
        <v>204</v>
      </c>
      <c r="H194" s="263" t="s">
        <v>6</v>
      </c>
      <c r="I194" s="98"/>
      <c r="J194" s="256"/>
      <c r="K194" s="257"/>
    </row>
    <row r="195" spans="1:11" x14ac:dyDescent="0.2">
      <c r="A195" s="95" t="s">
        <v>349</v>
      </c>
      <c r="B195" s="95" t="s">
        <v>350</v>
      </c>
      <c r="C195" s="95" t="s">
        <v>352</v>
      </c>
      <c r="D195" s="96" t="s">
        <v>171</v>
      </c>
      <c r="E195" s="95" t="s">
        <v>0</v>
      </c>
      <c r="F195" s="95" t="s">
        <v>5</v>
      </c>
      <c r="G195" s="97" t="s">
        <v>3</v>
      </c>
      <c r="H195" s="98" t="s">
        <v>7</v>
      </c>
      <c r="I195" s="98" t="s">
        <v>8</v>
      </c>
      <c r="J195" s="256"/>
      <c r="K195" s="257" t="s">
        <v>353</v>
      </c>
    </row>
    <row r="196" spans="1:11" x14ac:dyDescent="0.2">
      <c r="A196" s="101"/>
      <c r="B196" s="101"/>
      <c r="C196" s="55"/>
      <c r="D196" s="105"/>
      <c r="E196" s="55"/>
      <c r="F196" s="55"/>
      <c r="G196" s="103"/>
      <c r="H196" s="104"/>
      <c r="I196" s="104"/>
      <c r="J196" s="151"/>
      <c r="K196" s="258"/>
    </row>
    <row r="197" spans="1:11" x14ac:dyDescent="0.2">
      <c r="A197" s="101">
        <v>43588</v>
      </c>
      <c r="B197" s="101">
        <v>43588</v>
      </c>
      <c r="C197" s="55">
        <v>1654</v>
      </c>
      <c r="D197" s="105"/>
      <c r="E197" s="55" t="s">
        <v>294</v>
      </c>
      <c r="F197" s="55" t="s">
        <v>14</v>
      </c>
      <c r="G197" s="103"/>
      <c r="H197" s="104">
        <v>3638.16</v>
      </c>
      <c r="I197" s="104">
        <f t="shared" ref="I197:I221" si="3">K197*H197</f>
        <v>3638.16</v>
      </c>
      <c r="J197" s="151"/>
      <c r="K197" s="258">
        <v>1</v>
      </c>
    </row>
    <row r="198" spans="1:11" x14ac:dyDescent="0.2">
      <c r="A198" s="101">
        <v>43588</v>
      </c>
      <c r="B198" s="101">
        <v>43588</v>
      </c>
      <c r="C198" s="55">
        <v>1655</v>
      </c>
      <c r="D198" s="105"/>
      <c r="E198" s="55" t="s">
        <v>295</v>
      </c>
      <c r="F198" s="55" t="s">
        <v>14</v>
      </c>
      <c r="G198" s="103"/>
      <c r="H198" s="104">
        <v>1266.56</v>
      </c>
      <c r="I198" s="104">
        <f t="shared" si="3"/>
        <v>6332.7999999999993</v>
      </c>
      <c r="J198" s="151"/>
      <c r="K198" s="258">
        <v>5</v>
      </c>
    </row>
    <row r="199" spans="1:11" x14ac:dyDescent="0.2">
      <c r="A199" s="101">
        <v>43588</v>
      </c>
      <c r="B199" s="101">
        <v>43588</v>
      </c>
      <c r="C199" s="55">
        <v>1656</v>
      </c>
      <c r="D199" s="105"/>
      <c r="E199" s="55" t="s">
        <v>296</v>
      </c>
      <c r="F199" s="55" t="s">
        <v>14</v>
      </c>
      <c r="G199" s="103"/>
      <c r="H199" s="104">
        <v>1266.56</v>
      </c>
      <c r="I199" s="104">
        <f t="shared" si="3"/>
        <v>5066.24</v>
      </c>
      <c r="J199" s="151"/>
      <c r="K199" s="258">
        <v>4</v>
      </c>
    </row>
    <row r="200" spans="1:11" x14ac:dyDescent="0.2">
      <c r="A200" s="101">
        <v>43588</v>
      </c>
      <c r="B200" s="101">
        <v>43588</v>
      </c>
      <c r="C200" s="55">
        <v>1657</v>
      </c>
      <c r="D200" s="105"/>
      <c r="E200" s="55" t="s">
        <v>342</v>
      </c>
      <c r="F200" s="55" t="s">
        <v>14</v>
      </c>
      <c r="G200" s="103"/>
      <c r="H200" s="104">
        <v>4803.6499999999996</v>
      </c>
      <c r="I200" s="104">
        <f t="shared" si="3"/>
        <v>24018.25</v>
      </c>
      <c r="J200" s="151"/>
      <c r="K200" s="258">
        <v>5</v>
      </c>
    </row>
    <row r="201" spans="1:11" x14ac:dyDescent="0.2">
      <c r="A201" s="101">
        <v>43588</v>
      </c>
      <c r="B201" s="101">
        <v>43588</v>
      </c>
      <c r="C201" s="55">
        <v>1658</v>
      </c>
      <c r="D201" s="105"/>
      <c r="E201" s="55" t="s">
        <v>298</v>
      </c>
      <c r="F201" s="55" t="s">
        <v>14</v>
      </c>
      <c r="G201" s="103"/>
      <c r="H201" s="104">
        <v>1266.56</v>
      </c>
      <c r="I201" s="104">
        <f t="shared" si="3"/>
        <v>1266.56</v>
      </c>
      <c r="J201" s="55"/>
      <c r="K201" s="258">
        <v>1</v>
      </c>
    </row>
    <row r="202" spans="1:11" x14ac:dyDescent="0.2">
      <c r="A202" s="101">
        <v>43588</v>
      </c>
      <c r="B202" s="101">
        <v>43588</v>
      </c>
      <c r="C202" s="55">
        <v>1659</v>
      </c>
      <c r="D202" s="105"/>
      <c r="E202" s="55" t="s">
        <v>299</v>
      </c>
      <c r="F202" s="55" t="s">
        <v>14</v>
      </c>
      <c r="G202" s="103"/>
      <c r="H202" s="104">
        <v>377.6</v>
      </c>
      <c r="I202" s="104">
        <f t="shared" si="3"/>
        <v>377.6</v>
      </c>
      <c r="J202" s="55"/>
      <c r="K202" s="258">
        <v>1</v>
      </c>
    </row>
    <row r="203" spans="1:11" x14ac:dyDescent="0.2">
      <c r="A203" s="101">
        <v>43588</v>
      </c>
      <c r="B203" s="101">
        <v>43588</v>
      </c>
      <c r="C203" s="55">
        <v>1660</v>
      </c>
      <c r="D203" s="105"/>
      <c r="E203" s="55" t="s">
        <v>301</v>
      </c>
      <c r="F203" s="55" t="s">
        <v>14</v>
      </c>
      <c r="G203" s="103"/>
      <c r="H203" s="104">
        <v>79.650000000000006</v>
      </c>
      <c r="I203" s="104">
        <f t="shared" si="3"/>
        <v>796.5</v>
      </c>
      <c r="J203" s="55"/>
      <c r="K203" s="258">
        <v>10</v>
      </c>
    </row>
    <row r="204" spans="1:11" x14ac:dyDescent="0.2">
      <c r="A204" s="101">
        <v>43588</v>
      </c>
      <c r="B204" s="101">
        <v>43588</v>
      </c>
      <c r="C204" s="55">
        <v>1661</v>
      </c>
      <c r="D204" s="105"/>
      <c r="E204" s="55" t="s">
        <v>300</v>
      </c>
      <c r="F204" s="55" t="s">
        <v>14</v>
      </c>
      <c r="G204" s="103"/>
      <c r="H204" s="104">
        <v>277.37</v>
      </c>
      <c r="I204" s="104">
        <f t="shared" si="3"/>
        <v>554.74</v>
      </c>
      <c r="J204" s="55"/>
      <c r="K204" s="258">
        <v>2</v>
      </c>
    </row>
    <row r="205" spans="1:11" x14ac:dyDescent="0.2">
      <c r="A205" s="101">
        <v>43588</v>
      </c>
      <c r="B205" s="101">
        <v>43588</v>
      </c>
      <c r="C205" s="55">
        <v>1662</v>
      </c>
      <c r="D205" s="105"/>
      <c r="E205" s="55" t="s">
        <v>302</v>
      </c>
      <c r="F205" s="55" t="s">
        <v>14</v>
      </c>
      <c r="G205" s="103"/>
      <c r="H205" s="104">
        <v>78.16</v>
      </c>
      <c r="I205" s="104">
        <f t="shared" si="3"/>
        <v>156.32</v>
      </c>
      <c r="J205" s="55"/>
      <c r="K205" s="258">
        <v>2</v>
      </c>
    </row>
    <row r="206" spans="1:11" x14ac:dyDescent="0.2">
      <c r="A206" s="101">
        <v>43588</v>
      </c>
      <c r="B206" s="101">
        <v>43588</v>
      </c>
      <c r="C206" s="55">
        <v>1663</v>
      </c>
      <c r="D206" s="105"/>
      <c r="E206" s="55" t="s">
        <v>303</v>
      </c>
      <c r="F206" s="55" t="s">
        <v>14</v>
      </c>
      <c r="G206" s="103"/>
      <c r="H206" s="104">
        <v>7330.19</v>
      </c>
      <c r="I206" s="104">
        <f t="shared" si="3"/>
        <v>7330.19</v>
      </c>
      <c r="J206" s="55"/>
      <c r="K206" s="258">
        <v>1</v>
      </c>
    </row>
    <row r="207" spans="1:11" x14ac:dyDescent="0.2">
      <c r="A207" s="101">
        <v>43588</v>
      </c>
      <c r="B207" s="101">
        <v>43588</v>
      </c>
      <c r="C207" s="55">
        <v>1664</v>
      </c>
      <c r="D207" s="105"/>
      <c r="E207" s="55" t="s">
        <v>304</v>
      </c>
      <c r="F207" s="55" t="s">
        <v>14</v>
      </c>
      <c r="G207" s="103"/>
      <c r="H207" s="104">
        <v>35777.71</v>
      </c>
      <c r="I207" s="104">
        <f t="shared" si="3"/>
        <v>35777.71</v>
      </c>
      <c r="J207" s="55"/>
      <c r="K207" s="258">
        <v>1</v>
      </c>
    </row>
    <row r="208" spans="1:11" x14ac:dyDescent="0.2">
      <c r="A208" s="101">
        <v>43588</v>
      </c>
      <c r="B208" s="101">
        <v>43588</v>
      </c>
      <c r="C208" s="55">
        <v>1665</v>
      </c>
      <c r="D208" s="105"/>
      <c r="E208" s="55" t="s">
        <v>305</v>
      </c>
      <c r="F208" s="55" t="s">
        <v>10</v>
      </c>
      <c r="G208" s="103"/>
      <c r="H208" s="104">
        <v>7261.55</v>
      </c>
      <c r="I208" s="104">
        <f t="shared" si="3"/>
        <v>21784.65</v>
      </c>
      <c r="J208" s="55"/>
      <c r="K208" s="258">
        <v>3</v>
      </c>
    </row>
    <row r="209" spans="1:11" x14ac:dyDescent="0.2">
      <c r="A209" s="101">
        <v>43588</v>
      </c>
      <c r="B209" s="101">
        <v>43588</v>
      </c>
      <c r="C209" s="55">
        <v>1666</v>
      </c>
      <c r="D209" s="105"/>
      <c r="E209" s="55" t="s">
        <v>306</v>
      </c>
      <c r="F209" s="55" t="s">
        <v>14</v>
      </c>
      <c r="G209" s="103"/>
      <c r="H209" s="104">
        <v>1478.31</v>
      </c>
      <c r="I209" s="104">
        <f t="shared" si="3"/>
        <v>1478.31</v>
      </c>
      <c r="J209" s="55"/>
      <c r="K209" s="258">
        <v>1</v>
      </c>
    </row>
    <row r="210" spans="1:11" x14ac:dyDescent="0.2">
      <c r="A210" s="101">
        <v>43588</v>
      </c>
      <c r="B210" s="101">
        <v>43588</v>
      </c>
      <c r="C210" s="55">
        <v>1668</v>
      </c>
      <c r="D210" s="105"/>
      <c r="E210" s="55" t="s">
        <v>321</v>
      </c>
      <c r="F210" s="55" t="s">
        <v>14</v>
      </c>
      <c r="G210" s="103"/>
      <c r="H210" s="104">
        <v>315.44</v>
      </c>
      <c r="I210" s="104">
        <f t="shared" si="3"/>
        <v>4731.6000000000004</v>
      </c>
      <c r="J210" s="55"/>
      <c r="K210" s="258">
        <v>15</v>
      </c>
    </row>
    <row r="211" spans="1:11" x14ac:dyDescent="0.2">
      <c r="A211" s="101">
        <v>43588</v>
      </c>
      <c r="B211" s="101">
        <v>43588</v>
      </c>
      <c r="C211" s="55">
        <v>1669</v>
      </c>
      <c r="D211" s="105"/>
      <c r="E211" s="55" t="s">
        <v>322</v>
      </c>
      <c r="F211" s="55" t="s">
        <v>14</v>
      </c>
      <c r="G211" s="103"/>
      <c r="H211" s="104">
        <v>342.68</v>
      </c>
      <c r="I211" s="104">
        <f t="shared" si="3"/>
        <v>5140.2</v>
      </c>
      <c r="J211" s="55"/>
      <c r="K211" s="258">
        <v>15</v>
      </c>
    </row>
    <row r="212" spans="1:11" x14ac:dyDescent="0.2">
      <c r="A212" s="101">
        <v>43588</v>
      </c>
      <c r="B212" s="101">
        <v>43588</v>
      </c>
      <c r="C212" s="55">
        <v>1670</v>
      </c>
      <c r="D212" s="105"/>
      <c r="E212" s="55" t="s">
        <v>323</v>
      </c>
      <c r="F212" s="55" t="s">
        <v>14</v>
      </c>
      <c r="G212" s="103"/>
      <c r="H212" s="104">
        <v>2360</v>
      </c>
      <c r="I212" s="104">
        <f t="shared" si="3"/>
        <v>2360</v>
      </c>
      <c r="J212" s="55"/>
      <c r="K212" s="258">
        <v>1</v>
      </c>
    </row>
    <row r="213" spans="1:11" x14ac:dyDescent="0.2">
      <c r="A213" s="101">
        <v>43588</v>
      </c>
      <c r="B213" s="101">
        <v>43588</v>
      </c>
      <c r="C213" s="55">
        <v>1671</v>
      </c>
      <c r="D213" s="105"/>
      <c r="E213" s="55" t="s">
        <v>324</v>
      </c>
      <c r="F213" s="55" t="s">
        <v>14</v>
      </c>
      <c r="G213" s="103"/>
      <c r="H213" s="104">
        <v>277.37</v>
      </c>
      <c r="I213" s="104">
        <f t="shared" si="3"/>
        <v>2773.7</v>
      </c>
      <c r="J213" s="55"/>
      <c r="K213" s="258">
        <v>10</v>
      </c>
    </row>
    <row r="214" spans="1:11" x14ac:dyDescent="0.2">
      <c r="A214" s="101">
        <v>43622</v>
      </c>
      <c r="B214" s="101">
        <v>43622</v>
      </c>
      <c r="C214" s="55">
        <v>1675</v>
      </c>
      <c r="D214" s="105"/>
      <c r="E214" s="55" t="s">
        <v>309</v>
      </c>
      <c r="F214" s="55" t="s">
        <v>14</v>
      </c>
      <c r="G214" s="103"/>
      <c r="H214" s="104">
        <v>511.76</v>
      </c>
      <c r="I214" s="104">
        <f t="shared" si="3"/>
        <v>3070.56</v>
      </c>
      <c r="J214" s="151"/>
      <c r="K214" s="258">
        <v>6</v>
      </c>
    </row>
    <row r="215" spans="1:11" x14ac:dyDescent="0.2">
      <c r="A215" s="101">
        <v>43567</v>
      </c>
      <c r="B215" s="101">
        <v>43567</v>
      </c>
      <c r="C215" s="55">
        <v>1676</v>
      </c>
      <c r="D215" s="105">
        <v>9624</v>
      </c>
      <c r="E215" s="55" t="s">
        <v>128</v>
      </c>
      <c r="F215" s="55" t="s">
        <v>81</v>
      </c>
      <c r="G215" s="103"/>
      <c r="H215" s="104">
        <v>380</v>
      </c>
      <c r="I215" s="104">
        <f t="shared" si="3"/>
        <v>380</v>
      </c>
      <c r="J215" s="151"/>
      <c r="K215" s="258">
        <v>1</v>
      </c>
    </row>
    <row r="216" spans="1:11" x14ac:dyDescent="0.2">
      <c r="A216" s="101">
        <v>43622</v>
      </c>
      <c r="B216" s="101">
        <v>43622</v>
      </c>
      <c r="C216" s="55">
        <v>1678</v>
      </c>
      <c r="D216" s="105">
        <v>9598</v>
      </c>
      <c r="E216" s="55" t="s">
        <v>167</v>
      </c>
      <c r="F216" s="55" t="s">
        <v>14</v>
      </c>
      <c r="G216" s="55"/>
      <c r="H216" s="104">
        <v>722.75</v>
      </c>
      <c r="I216" s="104">
        <f t="shared" si="3"/>
        <v>1445.5</v>
      </c>
      <c r="J216" s="151"/>
      <c r="K216" s="258">
        <v>2</v>
      </c>
    </row>
    <row r="217" spans="1:11" x14ac:dyDescent="0.2">
      <c r="A217" s="101">
        <v>43622</v>
      </c>
      <c r="B217" s="101">
        <v>43622</v>
      </c>
      <c r="C217" s="55">
        <v>1679</v>
      </c>
      <c r="D217" s="105">
        <v>9601</v>
      </c>
      <c r="E217" s="55" t="s">
        <v>312</v>
      </c>
      <c r="F217" s="55" t="s">
        <v>14</v>
      </c>
      <c r="G217" s="103"/>
      <c r="H217" s="104">
        <v>722.75</v>
      </c>
      <c r="I217" s="104">
        <f t="shared" si="3"/>
        <v>722.75</v>
      </c>
      <c r="J217" s="151"/>
      <c r="K217" s="258">
        <v>1</v>
      </c>
    </row>
    <row r="218" spans="1:11" x14ac:dyDescent="0.2">
      <c r="A218" s="101">
        <v>43622</v>
      </c>
      <c r="B218" s="101">
        <v>43622</v>
      </c>
      <c r="C218" s="55">
        <v>1680</v>
      </c>
      <c r="D218" s="105">
        <v>9599</v>
      </c>
      <c r="E218" s="55" t="s">
        <v>168</v>
      </c>
      <c r="F218" s="55" t="s">
        <v>14</v>
      </c>
      <c r="G218" s="103"/>
      <c r="H218" s="104">
        <v>722.75</v>
      </c>
      <c r="I218" s="104">
        <f t="shared" si="3"/>
        <v>722.75</v>
      </c>
      <c r="J218" s="151"/>
      <c r="K218" s="258">
        <v>1</v>
      </c>
    </row>
    <row r="219" spans="1:11" x14ac:dyDescent="0.2">
      <c r="A219" s="101">
        <v>43658</v>
      </c>
      <c r="B219" s="101">
        <v>43658</v>
      </c>
      <c r="C219" s="55">
        <v>1681</v>
      </c>
      <c r="D219" s="105"/>
      <c r="E219" s="55" t="s">
        <v>107</v>
      </c>
      <c r="F219" s="55" t="s">
        <v>40</v>
      </c>
      <c r="G219" s="103"/>
      <c r="H219" s="104">
        <v>295</v>
      </c>
      <c r="I219" s="104">
        <f t="shared" si="3"/>
        <v>13570</v>
      </c>
      <c r="J219" s="151"/>
      <c r="K219" s="258">
        <v>46</v>
      </c>
    </row>
    <row r="220" spans="1:11" x14ac:dyDescent="0.2">
      <c r="A220" s="101">
        <v>43622</v>
      </c>
      <c r="B220" s="101">
        <v>43622</v>
      </c>
      <c r="C220" s="55">
        <v>1682</v>
      </c>
      <c r="D220" s="105">
        <v>9642</v>
      </c>
      <c r="E220" s="55" t="s">
        <v>144</v>
      </c>
      <c r="F220" s="55" t="s">
        <v>14</v>
      </c>
      <c r="G220" s="103"/>
      <c r="H220" s="104">
        <v>2596</v>
      </c>
      <c r="I220" s="104">
        <f t="shared" si="3"/>
        <v>5192</v>
      </c>
      <c r="J220" s="151"/>
      <c r="K220" s="258">
        <v>2</v>
      </c>
    </row>
    <row r="221" spans="1:11" x14ac:dyDescent="0.2">
      <c r="A221" s="101">
        <v>43622</v>
      </c>
      <c r="B221" s="101">
        <v>43622</v>
      </c>
      <c r="C221" s="55">
        <v>1683</v>
      </c>
      <c r="D221" s="105"/>
      <c r="E221" s="55" t="s">
        <v>319</v>
      </c>
      <c r="F221" s="55" t="s">
        <v>14</v>
      </c>
      <c r="G221" s="103"/>
      <c r="H221" s="104">
        <v>2088.6</v>
      </c>
      <c r="I221" s="104">
        <f t="shared" si="3"/>
        <v>8354.4</v>
      </c>
      <c r="J221" s="151"/>
      <c r="K221" s="258">
        <v>4</v>
      </c>
    </row>
    <row r="222" spans="1:11" x14ac:dyDescent="0.2">
      <c r="A222" s="55">
        <v>2020</v>
      </c>
      <c r="B222" s="55">
        <v>2020</v>
      </c>
      <c r="C222" s="55">
        <v>1688</v>
      </c>
      <c r="D222" s="105"/>
      <c r="E222" s="55" t="s">
        <v>373</v>
      </c>
      <c r="F222" s="55" t="s">
        <v>14</v>
      </c>
      <c r="G222" s="98"/>
      <c r="H222" s="98">
        <v>710</v>
      </c>
      <c r="I222" s="264">
        <f>H222*K222</f>
        <v>3550</v>
      </c>
      <c r="J222" s="55"/>
      <c r="K222" s="257">
        <v>5</v>
      </c>
    </row>
    <row r="223" spans="1:11" x14ac:dyDescent="0.2">
      <c r="A223" s="55">
        <v>2020</v>
      </c>
      <c r="B223" s="55">
        <v>2020</v>
      </c>
      <c r="C223" s="55">
        <v>1689</v>
      </c>
      <c r="D223" s="105"/>
      <c r="E223" s="55" t="s">
        <v>374</v>
      </c>
      <c r="F223" s="55" t="s">
        <v>14</v>
      </c>
      <c r="G223" s="103"/>
      <c r="H223" s="104">
        <v>812.94</v>
      </c>
      <c r="I223" s="264">
        <f t="shared" ref="I223:I232" si="4">H223*K223</f>
        <v>812.94</v>
      </c>
      <c r="J223" s="55"/>
      <c r="K223" s="259">
        <v>1</v>
      </c>
    </row>
    <row r="224" spans="1:11" x14ac:dyDescent="0.2">
      <c r="A224" s="55">
        <v>2020</v>
      </c>
      <c r="B224" s="55">
        <v>2020</v>
      </c>
      <c r="C224" s="55">
        <v>1690</v>
      </c>
      <c r="D224" s="105"/>
      <c r="E224" s="55" t="s">
        <v>79</v>
      </c>
      <c r="F224" s="55" t="s">
        <v>14</v>
      </c>
      <c r="G224" s="104"/>
      <c r="H224" s="104">
        <v>1.41</v>
      </c>
      <c r="I224" s="264">
        <f t="shared" si="4"/>
        <v>1410</v>
      </c>
      <c r="J224" s="55"/>
      <c r="K224" s="259">
        <v>1000</v>
      </c>
    </row>
    <row r="225" spans="1:11" x14ac:dyDescent="0.2">
      <c r="A225" s="55">
        <v>2020</v>
      </c>
      <c r="B225" s="55">
        <v>2020</v>
      </c>
      <c r="C225" s="55">
        <v>1691</v>
      </c>
      <c r="D225" s="55"/>
      <c r="E225" s="55" t="s">
        <v>375</v>
      </c>
      <c r="F225" s="55" t="s">
        <v>14</v>
      </c>
      <c r="G225" s="104"/>
      <c r="H225" s="104">
        <v>1.63</v>
      </c>
      <c r="I225" s="264">
        <f t="shared" si="4"/>
        <v>1630</v>
      </c>
      <c r="J225" s="55"/>
      <c r="K225" s="259">
        <v>1000</v>
      </c>
    </row>
    <row r="226" spans="1:11" x14ac:dyDescent="0.2">
      <c r="A226" s="55">
        <v>2020</v>
      </c>
      <c r="B226" s="55">
        <v>2020</v>
      </c>
      <c r="C226" s="55">
        <v>1693</v>
      </c>
      <c r="D226" s="55"/>
      <c r="E226" s="55" t="s">
        <v>376</v>
      </c>
      <c r="F226" s="55" t="s">
        <v>14</v>
      </c>
      <c r="G226" s="104"/>
      <c r="H226" s="104">
        <v>193</v>
      </c>
      <c r="I226" s="264">
        <f t="shared" si="4"/>
        <v>4825</v>
      </c>
      <c r="J226" s="55"/>
      <c r="K226" s="259">
        <v>25</v>
      </c>
    </row>
    <row r="227" spans="1:11" x14ac:dyDescent="0.2">
      <c r="A227" s="55">
        <v>2020</v>
      </c>
      <c r="B227" s="55">
        <v>2020</v>
      </c>
      <c r="C227" s="55">
        <v>1695</v>
      </c>
      <c r="D227" s="105"/>
      <c r="E227" s="55" t="s">
        <v>387</v>
      </c>
      <c r="F227" s="55" t="s">
        <v>14</v>
      </c>
      <c r="G227" s="103"/>
      <c r="H227" s="104">
        <v>36.6</v>
      </c>
      <c r="I227" s="264">
        <f t="shared" si="4"/>
        <v>9589.2000000000007</v>
      </c>
      <c r="J227" s="151"/>
      <c r="K227" s="259">
        <v>262</v>
      </c>
    </row>
    <row r="228" spans="1:11" x14ac:dyDescent="0.2">
      <c r="A228" s="55">
        <v>2020</v>
      </c>
      <c r="B228" s="55">
        <v>2020</v>
      </c>
      <c r="C228" s="55">
        <v>1696</v>
      </c>
      <c r="D228" s="105"/>
      <c r="E228" s="55" t="s">
        <v>378</v>
      </c>
      <c r="F228" s="55" t="s">
        <v>14</v>
      </c>
      <c r="G228" s="103"/>
      <c r="H228" s="104">
        <v>31</v>
      </c>
      <c r="I228" s="264">
        <f t="shared" si="4"/>
        <v>5394</v>
      </c>
      <c r="J228" s="151"/>
      <c r="K228" s="259">
        <v>174</v>
      </c>
    </row>
    <row r="229" spans="1:11" x14ac:dyDescent="0.2">
      <c r="A229" s="55">
        <v>2020</v>
      </c>
      <c r="B229" s="55">
        <v>2020</v>
      </c>
      <c r="C229" s="55">
        <v>1697</v>
      </c>
      <c r="D229" s="105"/>
      <c r="E229" s="55" t="s">
        <v>388</v>
      </c>
      <c r="F229" s="55" t="s">
        <v>14</v>
      </c>
      <c r="G229" s="103"/>
      <c r="H229" s="104">
        <v>36.6</v>
      </c>
      <c r="I229" s="264">
        <f t="shared" si="4"/>
        <v>21667.200000000001</v>
      </c>
      <c r="J229" s="151"/>
      <c r="K229" s="259">
        <v>592</v>
      </c>
    </row>
    <row r="230" spans="1:11" x14ac:dyDescent="0.2">
      <c r="A230" s="55">
        <v>2020</v>
      </c>
      <c r="B230" s="55">
        <v>2020</v>
      </c>
      <c r="C230" s="55">
        <v>1698</v>
      </c>
      <c r="D230" s="105"/>
      <c r="E230" s="55" t="s">
        <v>379</v>
      </c>
      <c r="F230" s="55" t="s">
        <v>14</v>
      </c>
      <c r="G230" s="103"/>
      <c r="H230" s="104">
        <v>9</v>
      </c>
      <c r="I230" s="264">
        <f t="shared" si="4"/>
        <v>639</v>
      </c>
      <c r="J230" s="151"/>
      <c r="K230" s="259">
        <v>71</v>
      </c>
    </row>
    <row r="231" spans="1:11" x14ac:dyDescent="0.2">
      <c r="A231" s="55">
        <v>2020</v>
      </c>
      <c r="B231" s="55">
        <v>2020</v>
      </c>
      <c r="C231" s="55">
        <v>1699</v>
      </c>
      <c r="D231" s="105"/>
      <c r="E231" s="55" t="s">
        <v>380</v>
      </c>
      <c r="F231" s="55" t="s">
        <v>14</v>
      </c>
      <c r="G231" s="103"/>
      <c r="H231" s="104">
        <v>304</v>
      </c>
      <c r="I231" s="264">
        <f t="shared" si="4"/>
        <v>24016</v>
      </c>
      <c r="J231" s="151"/>
      <c r="K231" s="259">
        <v>79</v>
      </c>
    </row>
    <row r="232" spans="1:11" x14ac:dyDescent="0.2">
      <c r="A232" s="55">
        <v>2020</v>
      </c>
      <c r="B232" s="55">
        <v>2020</v>
      </c>
      <c r="C232" s="55">
        <v>1702</v>
      </c>
      <c r="D232" s="105"/>
      <c r="E232" s="55" t="s">
        <v>382</v>
      </c>
      <c r="F232" s="55" t="s">
        <v>14</v>
      </c>
      <c r="G232" s="103"/>
      <c r="H232" s="104">
        <v>1.69</v>
      </c>
      <c r="I232" s="264">
        <f t="shared" si="4"/>
        <v>676</v>
      </c>
      <c r="J232" s="151"/>
      <c r="K232" s="259">
        <v>400</v>
      </c>
    </row>
    <row r="233" spans="1:11" x14ac:dyDescent="0.2">
      <c r="A233" s="55"/>
      <c r="B233" s="55"/>
      <c r="C233" s="55"/>
      <c r="D233" s="105"/>
      <c r="E233" s="55"/>
      <c r="F233" s="104"/>
      <c r="G233" s="103"/>
      <c r="H233" s="104"/>
      <c r="I233" s="104"/>
      <c r="J233" s="151"/>
      <c r="K233" s="258"/>
    </row>
    <row r="234" spans="1:11" x14ac:dyDescent="0.2">
      <c r="A234" s="118"/>
      <c r="B234" s="167"/>
      <c r="C234" s="118"/>
      <c r="D234" s="107"/>
      <c r="E234" s="118"/>
      <c r="F234" s="118"/>
      <c r="G234" s="119"/>
      <c r="H234" s="120"/>
      <c r="I234" s="120"/>
      <c r="J234" s="261"/>
      <c r="K234" s="260"/>
    </row>
    <row r="235" spans="1:11" x14ac:dyDescent="0.2">
      <c r="A235" s="118"/>
      <c r="B235" s="167"/>
      <c r="C235" s="118"/>
      <c r="D235" s="107"/>
      <c r="E235" s="118"/>
      <c r="F235" s="118"/>
      <c r="G235" s="119"/>
      <c r="H235" s="120"/>
      <c r="I235" s="120"/>
      <c r="J235" s="261"/>
      <c r="K235" s="260"/>
    </row>
    <row r="236" spans="1:11" x14ac:dyDescent="0.2">
      <c r="A236" s="167"/>
      <c r="B236" s="167"/>
      <c r="C236" s="118"/>
      <c r="D236" s="107"/>
      <c r="E236" s="118"/>
      <c r="F236" s="118"/>
      <c r="G236" s="119"/>
      <c r="H236" s="120"/>
      <c r="I236" s="120"/>
      <c r="J236" s="261"/>
      <c r="K236" s="260"/>
    </row>
    <row r="237" spans="1:11" x14ac:dyDescent="0.2">
      <c r="A237" s="167"/>
      <c r="B237" s="167"/>
      <c r="C237" s="118"/>
      <c r="D237" s="107"/>
      <c r="E237" s="118"/>
      <c r="F237" s="118"/>
      <c r="G237" s="119"/>
      <c r="H237" s="120"/>
      <c r="I237" s="120"/>
      <c r="J237" s="261"/>
      <c r="K237" s="260"/>
    </row>
    <row r="238" spans="1:11" x14ac:dyDescent="0.2">
      <c r="A238" s="167"/>
      <c r="B238" s="167"/>
      <c r="C238" s="118"/>
      <c r="D238" s="107"/>
      <c r="E238" s="118"/>
      <c r="F238" s="118"/>
      <c r="G238" s="119"/>
      <c r="H238" s="120"/>
      <c r="I238" s="120"/>
      <c r="J238" s="261"/>
      <c r="K238" s="260"/>
    </row>
    <row r="239" spans="1:11" x14ac:dyDescent="0.2">
      <c r="A239" s="167"/>
      <c r="B239" s="167"/>
      <c r="C239" s="118"/>
      <c r="D239" s="107"/>
      <c r="E239" s="118"/>
      <c r="F239" s="118"/>
      <c r="G239" s="119"/>
      <c r="H239" s="120"/>
      <c r="I239" s="120"/>
      <c r="J239" s="261"/>
      <c r="K239" s="260"/>
    </row>
    <row r="240" spans="1:11" x14ac:dyDescent="0.2">
      <c r="A240" s="167"/>
      <c r="B240" s="167"/>
      <c r="C240" s="118"/>
      <c r="D240" s="107"/>
      <c r="E240" s="118"/>
      <c r="F240" s="118"/>
      <c r="G240" s="119"/>
      <c r="H240" s="120"/>
      <c r="I240" s="120"/>
      <c r="J240" s="261"/>
      <c r="K240" s="260"/>
    </row>
    <row r="241" spans="1:11" x14ac:dyDescent="0.2">
      <c r="A241" s="167"/>
      <c r="B241" s="167"/>
      <c r="C241" s="118"/>
      <c r="D241" s="107"/>
      <c r="E241" s="118"/>
      <c r="F241" s="118"/>
      <c r="G241" s="119"/>
      <c r="H241" s="120"/>
      <c r="I241" s="120"/>
      <c r="J241" s="261"/>
      <c r="K241" s="260"/>
    </row>
    <row r="242" spans="1:11" x14ac:dyDescent="0.2">
      <c r="A242" s="167"/>
      <c r="B242" s="167"/>
      <c r="C242" s="118"/>
      <c r="D242" s="107"/>
      <c r="E242" s="118"/>
      <c r="F242" s="118"/>
      <c r="G242" s="119"/>
      <c r="H242" s="120"/>
      <c r="I242" s="120"/>
      <c r="J242" s="261"/>
      <c r="K242" s="260"/>
    </row>
    <row r="243" spans="1:11" x14ac:dyDescent="0.2">
      <c r="A243" s="167"/>
      <c r="B243" s="167"/>
      <c r="C243" s="118"/>
      <c r="D243" s="107"/>
      <c r="E243" s="118"/>
      <c r="F243" s="118"/>
      <c r="G243" s="119"/>
      <c r="H243" s="120"/>
      <c r="I243" s="120"/>
      <c r="J243" s="261"/>
      <c r="K243" s="260"/>
    </row>
    <row r="244" spans="1:11" x14ac:dyDescent="0.2">
      <c r="A244" s="167"/>
      <c r="B244" s="167"/>
      <c r="C244" s="118"/>
      <c r="D244" s="107"/>
      <c r="E244" s="118"/>
      <c r="F244" s="118"/>
      <c r="G244" s="119"/>
      <c r="H244" s="120"/>
      <c r="I244" s="120"/>
      <c r="J244" s="261"/>
      <c r="K244" s="260"/>
    </row>
    <row r="245" spans="1:11" x14ac:dyDescent="0.2">
      <c r="A245" s="167"/>
      <c r="B245" s="167"/>
      <c r="C245" s="118"/>
      <c r="D245" s="107"/>
      <c r="E245" s="118"/>
      <c r="F245" s="118"/>
      <c r="G245" s="119"/>
      <c r="H245" s="120"/>
      <c r="I245" s="120"/>
      <c r="J245" s="261"/>
      <c r="K245" s="260"/>
    </row>
    <row r="246" spans="1:11" x14ac:dyDescent="0.2">
      <c r="A246" s="167"/>
      <c r="B246" s="167"/>
      <c r="C246" s="118"/>
      <c r="D246" s="107"/>
      <c r="E246" s="118"/>
      <c r="F246" s="118"/>
      <c r="G246" s="119"/>
      <c r="H246" s="120"/>
      <c r="I246" s="120"/>
      <c r="J246" s="261"/>
      <c r="K246" s="260"/>
    </row>
    <row r="247" spans="1:11" x14ac:dyDescent="0.2">
      <c r="A247" s="167"/>
      <c r="B247" s="167"/>
      <c r="C247" s="118"/>
      <c r="D247" s="107"/>
      <c r="E247" s="118"/>
      <c r="F247" s="118"/>
      <c r="G247" s="119"/>
      <c r="H247" s="120"/>
      <c r="I247" s="120"/>
      <c r="J247" s="261"/>
      <c r="K247" s="260"/>
    </row>
    <row r="248" spans="1:11" x14ac:dyDescent="0.2">
      <c r="A248" s="167"/>
      <c r="B248" s="167"/>
      <c r="C248" s="118"/>
      <c r="D248" s="107"/>
      <c r="E248" s="118"/>
      <c r="F248" s="118"/>
      <c r="G248" s="119"/>
      <c r="H248" s="120"/>
      <c r="I248" s="120"/>
      <c r="J248" s="261"/>
      <c r="K248" s="260"/>
    </row>
    <row r="249" spans="1:11" x14ac:dyDescent="0.2">
      <c r="A249" s="167"/>
      <c r="B249" s="167"/>
      <c r="C249" s="118"/>
      <c r="D249" s="107"/>
      <c r="E249" s="118"/>
      <c r="F249" s="118"/>
      <c r="G249" s="119"/>
      <c r="H249" s="120"/>
      <c r="I249" s="120"/>
      <c r="J249" s="261"/>
      <c r="K249" s="260"/>
    </row>
    <row r="250" spans="1:11" x14ac:dyDescent="0.2">
      <c r="A250" s="167"/>
      <c r="B250" s="167"/>
      <c r="C250" s="118"/>
      <c r="D250" s="107"/>
      <c r="E250" s="118"/>
      <c r="F250" s="118"/>
      <c r="G250" s="119"/>
      <c r="H250" s="120"/>
      <c r="I250" s="120"/>
      <c r="J250" s="261"/>
      <c r="K250" s="260"/>
    </row>
    <row r="251" spans="1:11" s="174" customFormat="1" ht="18.75" x14ac:dyDescent="0.3">
      <c r="A251" s="825" t="s">
        <v>366</v>
      </c>
      <c r="B251" s="825"/>
      <c r="C251" s="825"/>
      <c r="D251" s="825"/>
      <c r="E251" s="825"/>
      <c r="F251" s="825"/>
      <c r="G251" s="825"/>
      <c r="H251" s="825"/>
      <c r="I251" s="825"/>
      <c r="J251" s="825"/>
      <c r="K251" s="252"/>
    </row>
    <row r="252" spans="1:11" ht="15" x14ac:dyDescent="0.25">
      <c r="A252" s="826" t="s">
        <v>372</v>
      </c>
      <c r="B252" s="826"/>
      <c r="C252" s="826"/>
      <c r="D252" s="826"/>
      <c r="E252" s="826"/>
      <c r="F252" s="826"/>
      <c r="G252" s="826"/>
      <c r="H252" s="826"/>
      <c r="I252" s="826"/>
      <c r="J252" s="826"/>
      <c r="K252" s="262"/>
    </row>
    <row r="253" spans="1:11" x14ac:dyDescent="0.2">
      <c r="A253" s="827" t="s">
        <v>391</v>
      </c>
      <c r="B253" s="827"/>
      <c r="C253" s="827"/>
      <c r="D253" s="827"/>
      <c r="E253" s="827"/>
      <c r="F253" s="827"/>
      <c r="G253" s="827"/>
      <c r="H253" s="827"/>
      <c r="I253" s="827"/>
      <c r="J253" s="827"/>
      <c r="K253" s="265"/>
    </row>
    <row r="254" spans="1:11" x14ac:dyDescent="0.2">
      <c r="A254" s="90"/>
      <c r="B254" s="90"/>
      <c r="C254" s="90"/>
      <c r="D254" s="91"/>
      <c r="E254" s="90" t="s">
        <v>404</v>
      </c>
      <c r="F254" s="90"/>
      <c r="G254" s="92"/>
      <c r="H254" s="93"/>
      <c r="I254" s="90"/>
    </row>
    <row r="255" spans="1:11" x14ac:dyDescent="0.2">
      <c r="A255" s="170" t="s">
        <v>1</v>
      </c>
      <c r="B255" s="170" t="s">
        <v>1</v>
      </c>
      <c r="C255" s="170" t="s">
        <v>351</v>
      </c>
      <c r="D255" s="171"/>
      <c r="E255" s="170"/>
      <c r="F255" s="170" t="s">
        <v>4</v>
      </c>
      <c r="G255" s="172" t="s">
        <v>204</v>
      </c>
      <c r="H255" s="173" t="s">
        <v>6</v>
      </c>
      <c r="I255" s="173"/>
      <c r="J255" s="266"/>
      <c r="K255" s="267"/>
    </row>
    <row r="256" spans="1:11" x14ac:dyDescent="0.2">
      <c r="A256" s="95" t="s">
        <v>349</v>
      </c>
      <c r="B256" s="95" t="s">
        <v>350</v>
      </c>
      <c r="C256" s="95" t="s">
        <v>352</v>
      </c>
      <c r="D256" s="96" t="s">
        <v>171</v>
      </c>
      <c r="E256" s="95" t="s">
        <v>0</v>
      </c>
      <c r="F256" s="95" t="s">
        <v>5</v>
      </c>
      <c r="G256" s="97" t="s">
        <v>3</v>
      </c>
      <c r="H256" s="98" t="s">
        <v>7</v>
      </c>
      <c r="I256" s="98" t="s">
        <v>8</v>
      </c>
      <c r="J256" s="256"/>
      <c r="K256" s="257" t="s">
        <v>353</v>
      </c>
    </row>
    <row r="257" spans="1:11" x14ac:dyDescent="0.2">
      <c r="A257" s="101"/>
      <c r="B257" s="101"/>
      <c r="C257" s="55"/>
      <c r="D257" s="105"/>
      <c r="E257" s="55"/>
      <c r="F257" s="55"/>
      <c r="G257" s="103"/>
      <c r="H257" s="104"/>
      <c r="I257" s="104"/>
      <c r="J257" s="55"/>
      <c r="K257" s="259"/>
    </row>
    <row r="258" spans="1:11" x14ac:dyDescent="0.2">
      <c r="A258" s="101">
        <v>43588</v>
      </c>
      <c r="B258" s="101">
        <v>43588</v>
      </c>
      <c r="C258" s="55">
        <v>1522</v>
      </c>
      <c r="D258" s="55"/>
      <c r="E258" s="55" t="s">
        <v>240</v>
      </c>
      <c r="F258" s="55" t="s">
        <v>14</v>
      </c>
      <c r="G258" s="55"/>
      <c r="H258" s="104">
        <v>4289.6499999999996</v>
      </c>
      <c r="I258" s="104">
        <f t="shared" ref="I258:I260" si="5">K258*H258</f>
        <v>8579.2999999999993</v>
      </c>
      <c r="J258" s="55"/>
      <c r="K258" s="259">
        <v>2</v>
      </c>
    </row>
    <row r="259" spans="1:11" x14ac:dyDescent="0.2">
      <c r="A259" s="166">
        <v>2016</v>
      </c>
      <c r="B259" s="166">
        <v>2016</v>
      </c>
      <c r="C259" s="55">
        <v>1533</v>
      </c>
      <c r="D259" s="105">
        <v>4530</v>
      </c>
      <c r="E259" s="55" t="s">
        <v>347</v>
      </c>
      <c r="F259" s="55" t="s">
        <v>14</v>
      </c>
      <c r="G259" s="103"/>
      <c r="H259" s="104">
        <v>23582.3</v>
      </c>
      <c r="I259" s="104">
        <f t="shared" si="5"/>
        <v>23582.3</v>
      </c>
      <c r="J259" s="55"/>
      <c r="K259" s="258">
        <v>1</v>
      </c>
    </row>
    <row r="260" spans="1:11" x14ac:dyDescent="0.2">
      <c r="A260" s="166">
        <v>2018</v>
      </c>
      <c r="B260" s="166">
        <v>2018</v>
      </c>
      <c r="C260" s="55">
        <v>1542</v>
      </c>
      <c r="D260" s="105">
        <v>9093</v>
      </c>
      <c r="E260" s="55" t="s">
        <v>65</v>
      </c>
      <c r="F260" s="55" t="s">
        <v>14</v>
      </c>
      <c r="G260" s="103"/>
      <c r="H260" s="104">
        <v>3186</v>
      </c>
      <c r="I260" s="104">
        <f t="shared" si="5"/>
        <v>31860</v>
      </c>
      <c r="J260" s="55"/>
      <c r="K260" s="258">
        <v>10</v>
      </c>
    </row>
    <row r="261" spans="1:11" x14ac:dyDescent="0.2">
      <c r="A261" s="101"/>
      <c r="B261" s="101"/>
      <c r="C261" s="55"/>
      <c r="D261" s="105"/>
      <c r="E261" s="55"/>
      <c r="F261" s="55"/>
      <c r="G261" s="55"/>
      <c r="H261" s="104"/>
      <c r="I261" s="104"/>
      <c r="J261" s="151"/>
      <c r="K261" s="258"/>
    </row>
    <row r="262" spans="1:11" x14ac:dyDescent="0.2">
      <c r="A262" s="101"/>
      <c r="B262" s="101"/>
      <c r="C262" s="55"/>
      <c r="D262" s="105"/>
      <c r="E262" s="55"/>
      <c r="F262" s="55"/>
      <c r="G262" s="103"/>
      <c r="H262" s="104"/>
      <c r="I262" s="104"/>
      <c r="J262" s="151"/>
      <c r="K262" s="258"/>
    </row>
    <row r="263" spans="1:11" x14ac:dyDescent="0.2">
      <c r="A263" s="101"/>
      <c r="B263" s="101"/>
      <c r="C263" s="55"/>
      <c r="D263" s="105"/>
      <c r="E263" s="55"/>
      <c r="F263" s="55"/>
      <c r="G263" s="103"/>
      <c r="H263" s="104"/>
      <c r="I263" s="104"/>
      <c r="J263" s="151"/>
      <c r="K263" s="258"/>
    </row>
    <row r="264" spans="1:11" s="100" customFormat="1" x14ac:dyDescent="0.2">
      <c r="A264" s="828" t="s">
        <v>390</v>
      </c>
      <c r="B264" s="828"/>
      <c r="C264" s="828"/>
      <c r="D264" s="828"/>
      <c r="E264" s="828"/>
      <c r="F264" s="828"/>
      <c r="G264" s="828"/>
      <c r="H264" s="828"/>
      <c r="I264" s="828"/>
      <c r="J264" s="828"/>
      <c r="K264" s="268"/>
    </row>
    <row r="265" spans="1:11" x14ac:dyDescent="0.2">
      <c r="A265" s="90"/>
      <c r="B265" s="90"/>
      <c r="C265" s="90"/>
      <c r="D265" s="91"/>
      <c r="E265" s="90" t="s">
        <v>403</v>
      </c>
      <c r="F265" s="90"/>
      <c r="G265" s="92"/>
      <c r="H265" s="93"/>
      <c r="I265" s="90"/>
    </row>
    <row r="266" spans="1:11" s="100" customFormat="1" x14ac:dyDescent="0.2">
      <c r="A266" s="95" t="s">
        <v>1</v>
      </c>
      <c r="B266" s="95" t="s">
        <v>1</v>
      </c>
      <c r="C266" s="95" t="s">
        <v>351</v>
      </c>
      <c r="D266" s="96"/>
      <c r="E266" s="95"/>
      <c r="F266" s="95" t="s">
        <v>4</v>
      </c>
      <c r="G266" s="97" t="s">
        <v>204</v>
      </c>
      <c r="H266" s="98" t="s">
        <v>6</v>
      </c>
      <c r="I266" s="98"/>
      <c r="J266" s="256"/>
      <c r="K266" s="257"/>
    </row>
    <row r="267" spans="1:11" s="100" customFormat="1" x14ac:dyDescent="0.2">
      <c r="A267" s="95" t="s">
        <v>349</v>
      </c>
      <c r="B267" s="95" t="s">
        <v>350</v>
      </c>
      <c r="C267" s="95" t="s">
        <v>352</v>
      </c>
      <c r="D267" s="96" t="s">
        <v>171</v>
      </c>
      <c r="E267" s="95" t="s">
        <v>0</v>
      </c>
      <c r="F267" s="95" t="s">
        <v>5</v>
      </c>
      <c r="G267" s="97" t="s">
        <v>3</v>
      </c>
      <c r="H267" s="98" t="s">
        <v>7</v>
      </c>
      <c r="I267" s="98" t="s">
        <v>8</v>
      </c>
      <c r="J267" s="256"/>
      <c r="K267" s="257" t="s">
        <v>353</v>
      </c>
    </row>
    <row r="268" spans="1:11" x14ac:dyDescent="0.2">
      <c r="A268" s="55"/>
      <c r="B268" s="55"/>
      <c r="C268" s="55"/>
      <c r="D268" s="105"/>
      <c r="E268" s="55"/>
      <c r="F268" s="55"/>
      <c r="G268" s="103"/>
      <c r="H268" s="104"/>
      <c r="I268" s="104"/>
      <c r="J268" s="151"/>
      <c r="K268" s="259"/>
    </row>
    <row r="269" spans="1:11" x14ac:dyDescent="0.2">
      <c r="A269" s="166">
        <v>2018</v>
      </c>
      <c r="B269" s="166">
        <v>2018</v>
      </c>
      <c r="C269" s="55">
        <v>1470</v>
      </c>
      <c r="D269" s="105">
        <v>9632</v>
      </c>
      <c r="E269" s="55" t="s">
        <v>104</v>
      </c>
      <c r="F269" s="55" t="s">
        <v>105</v>
      </c>
      <c r="G269" s="103"/>
      <c r="H269" s="104">
        <v>95.7</v>
      </c>
      <c r="I269" s="104">
        <f t="shared" ref="I269:I277" si="6">K269*H269</f>
        <v>12728.1</v>
      </c>
      <c r="J269" s="55"/>
      <c r="K269" s="258">
        <v>133</v>
      </c>
    </row>
    <row r="270" spans="1:11" x14ac:dyDescent="0.2">
      <c r="A270" s="166">
        <v>2018</v>
      </c>
      <c r="B270" s="166">
        <v>2018</v>
      </c>
      <c r="C270" s="55">
        <v>1472</v>
      </c>
      <c r="D270" s="105">
        <v>9596</v>
      </c>
      <c r="E270" s="55" t="s">
        <v>100</v>
      </c>
      <c r="F270" s="55" t="s">
        <v>41</v>
      </c>
      <c r="G270" s="103"/>
      <c r="H270" s="104">
        <v>144.1</v>
      </c>
      <c r="I270" s="104">
        <f t="shared" si="6"/>
        <v>120179.4</v>
      </c>
      <c r="J270" s="55"/>
      <c r="K270" s="258">
        <v>834</v>
      </c>
    </row>
    <row r="271" spans="1:11" x14ac:dyDescent="0.2">
      <c r="A271" s="166">
        <v>2018</v>
      </c>
      <c r="B271" s="166">
        <v>2018</v>
      </c>
      <c r="C271" s="55">
        <v>1509</v>
      </c>
      <c r="D271" s="105">
        <v>9618</v>
      </c>
      <c r="E271" s="55" t="s">
        <v>326</v>
      </c>
      <c r="F271" s="55" t="s">
        <v>14</v>
      </c>
      <c r="G271" s="103"/>
      <c r="H271" s="104">
        <v>225</v>
      </c>
      <c r="I271" s="104">
        <f t="shared" si="6"/>
        <v>225</v>
      </c>
      <c r="J271" s="55"/>
      <c r="K271" s="258">
        <v>1</v>
      </c>
    </row>
    <row r="272" spans="1:11" x14ac:dyDescent="0.2">
      <c r="A272" s="166">
        <v>2018</v>
      </c>
      <c r="B272" s="166">
        <v>2018</v>
      </c>
      <c r="C272" s="55">
        <v>1510</v>
      </c>
      <c r="D272" s="105">
        <v>9615</v>
      </c>
      <c r="E272" s="55" t="s">
        <v>325</v>
      </c>
      <c r="F272" s="55" t="s">
        <v>14</v>
      </c>
      <c r="G272" s="103"/>
      <c r="H272" s="104">
        <v>250</v>
      </c>
      <c r="I272" s="104">
        <f t="shared" si="6"/>
        <v>500</v>
      </c>
      <c r="J272" s="55"/>
      <c r="K272" s="258">
        <v>2</v>
      </c>
    </row>
    <row r="273" spans="1:11" x14ac:dyDescent="0.2">
      <c r="A273" s="166">
        <v>2018</v>
      </c>
      <c r="B273" s="166">
        <v>2018</v>
      </c>
      <c r="C273" s="55">
        <v>1511</v>
      </c>
      <c r="D273" s="105">
        <v>9617</v>
      </c>
      <c r="E273" s="55" t="s">
        <v>327</v>
      </c>
      <c r="F273" s="55" t="s">
        <v>14</v>
      </c>
      <c r="G273" s="103"/>
      <c r="H273" s="104">
        <v>390</v>
      </c>
      <c r="I273" s="104">
        <f t="shared" si="6"/>
        <v>2730</v>
      </c>
      <c r="J273" s="55"/>
      <c r="K273" s="258">
        <v>7</v>
      </c>
    </row>
    <row r="274" spans="1:11" x14ac:dyDescent="0.2">
      <c r="A274" s="166">
        <v>2018</v>
      </c>
      <c r="B274" s="166">
        <v>2018</v>
      </c>
      <c r="C274" s="55">
        <v>1514</v>
      </c>
      <c r="D274" s="105">
        <v>9610</v>
      </c>
      <c r="E274" s="55" t="s">
        <v>329</v>
      </c>
      <c r="F274" s="55" t="s">
        <v>14</v>
      </c>
      <c r="G274" s="103"/>
      <c r="H274" s="104">
        <v>426.62</v>
      </c>
      <c r="I274" s="104">
        <f t="shared" si="6"/>
        <v>3412.96</v>
      </c>
      <c r="J274" s="55"/>
      <c r="K274" s="258">
        <v>8</v>
      </c>
    </row>
    <row r="275" spans="1:11" x14ac:dyDescent="0.2">
      <c r="A275" s="166">
        <v>2018</v>
      </c>
      <c r="B275" s="166">
        <v>2018</v>
      </c>
      <c r="C275" s="55">
        <v>1515</v>
      </c>
      <c r="D275" s="105">
        <v>9612</v>
      </c>
      <c r="E275" s="55" t="s">
        <v>330</v>
      </c>
      <c r="F275" s="55" t="s">
        <v>14</v>
      </c>
      <c r="G275" s="103"/>
      <c r="H275" s="104">
        <v>210</v>
      </c>
      <c r="I275" s="104">
        <f t="shared" si="6"/>
        <v>1050</v>
      </c>
      <c r="J275" s="55"/>
      <c r="K275" s="258">
        <v>5</v>
      </c>
    </row>
    <row r="276" spans="1:11" x14ac:dyDescent="0.2">
      <c r="A276" s="166">
        <v>2018</v>
      </c>
      <c r="B276" s="166">
        <v>2018</v>
      </c>
      <c r="C276" s="55">
        <v>1517</v>
      </c>
      <c r="D276" s="105">
        <v>9611</v>
      </c>
      <c r="E276" s="55" t="s">
        <v>332</v>
      </c>
      <c r="F276" s="55" t="s">
        <v>14</v>
      </c>
      <c r="G276" s="103"/>
      <c r="H276" s="104">
        <v>426.62</v>
      </c>
      <c r="I276" s="104">
        <f t="shared" si="6"/>
        <v>853.24</v>
      </c>
      <c r="J276" s="55"/>
      <c r="K276" s="258">
        <v>2</v>
      </c>
    </row>
    <row r="277" spans="1:11" x14ac:dyDescent="0.2">
      <c r="A277" s="55">
        <v>2019</v>
      </c>
      <c r="B277" s="55">
        <v>2019</v>
      </c>
      <c r="C277" s="55">
        <v>1692</v>
      </c>
      <c r="D277" s="105"/>
      <c r="E277" s="55" t="s">
        <v>401</v>
      </c>
      <c r="F277" s="55" t="s">
        <v>40</v>
      </c>
      <c r="G277" s="103"/>
      <c r="H277" s="104">
        <v>223.15</v>
      </c>
      <c r="I277" s="104">
        <f t="shared" si="6"/>
        <v>46638.35</v>
      </c>
      <c r="J277" s="151"/>
      <c r="K277" s="259">
        <v>209</v>
      </c>
    </row>
    <row r="278" spans="1:11" x14ac:dyDescent="0.2">
      <c r="C278" s="118"/>
      <c r="D278" s="107"/>
      <c r="E278" s="118"/>
      <c r="F278" s="118"/>
      <c r="G278" s="119"/>
      <c r="H278" s="122" t="s">
        <v>174</v>
      </c>
      <c r="I278" s="122"/>
    </row>
    <row r="279" spans="1:11" x14ac:dyDescent="0.2">
      <c r="C279" s="118"/>
      <c r="D279" s="107"/>
      <c r="E279" s="118"/>
      <c r="F279" s="118"/>
      <c r="G279" s="119"/>
      <c r="H279" s="120"/>
      <c r="I279" s="120"/>
    </row>
    <row r="280" spans="1:11" x14ac:dyDescent="0.2">
      <c r="C280" s="118"/>
      <c r="D280" s="107"/>
      <c r="E280" s="118"/>
      <c r="F280" s="118"/>
      <c r="G280" s="119"/>
      <c r="H280" s="120"/>
      <c r="I280" s="120"/>
    </row>
    <row r="281" spans="1:11" s="37" customFormat="1" ht="12.75" x14ac:dyDescent="0.2">
      <c r="A281" s="37" t="s">
        <v>361</v>
      </c>
      <c r="C281" s="72"/>
      <c r="D281" s="54"/>
      <c r="E281" s="72"/>
      <c r="F281" s="72" t="s">
        <v>363</v>
      </c>
      <c r="G281" s="73"/>
      <c r="H281" s="74"/>
      <c r="I281" s="74"/>
      <c r="J281" s="269"/>
      <c r="K281" s="270"/>
    </row>
    <row r="282" spans="1:11" x14ac:dyDescent="0.2">
      <c r="C282" s="118"/>
      <c r="D282" s="107"/>
      <c r="E282" s="118"/>
      <c r="F282" s="118"/>
      <c r="G282" s="119"/>
      <c r="H282" s="120"/>
      <c r="I282" s="120"/>
    </row>
    <row r="283" spans="1:11" x14ac:dyDescent="0.2">
      <c r="C283" s="118"/>
      <c r="D283" s="107"/>
      <c r="E283" s="118"/>
      <c r="F283" s="118"/>
      <c r="G283" s="119"/>
      <c r="H283" s="120"/>
      <c r="I283" s="120"/>
    </row>
    <row r="284" spans="1:11" x14ac:dyDescent="0.2">
      <c r="C284" s="118"/>
      <c r="D284" s="107"/>
      <c r="E284" s="118"/>
      <c r="F284" s="118"/>
      <c r="G284" s="119"/>
      <c r="H284" s="120"/>
      <c r="I284" s="120"/>
    </row>
    <row r="285" spans="1:11" x14ac:dyDescent="0.2">
      <c r="C285" s="118"/>
      <c r="D285" s="107"/>
      <c r="E285" s="118"/>
      <c r="F285" s="118"/>
      <c r="G285" s="119"/>
      <c r="H285" s="120"/>
      <c r="I285" s="120"/>
    </row>
    <row r="286" spans="1:11" x14ac:dyDescent="0.2">
      <c r="C286" s="118"/>
      <c r="D286" s="107"/>
      <c r="E286" s="118"/>
      <c r="F286" s="118"/>
      <c r="G286" s="119"/>
      <c r="H286" s="120"/>
      <c r="I286" s="120"/>
    </row>
    <row r="287" spans="1:11" ht="12.75" x14ac:dyDescent="0.2">
      <c r="A287" s="52" t="s">
        <v>360</v>
      </c>
      <c r="B287" s="52"/>
      <c r="C287" s="72"/>
      <c r="D287" s="54"/>
      <c r="E287" s="72"/>
      <c r="F287" s="169" t="s">
        <v>343</v>
      </c>
      <c r="G287" s="169"/>
      <c r="H287" s="74"/>
      <c r="I287" s="74"/>
    </row>
    <row r="288" spans="1:11" ht="12.75" x14ac:dyDescent="0.2">
      <c r="A288" s="37" t="s">
        <v>359</v>
      </c>
      <c r="B288" s="37"/>
      <c r="C288" s="72"/>
      <c r="D288" s="54"/>
      <c r="E288" s="72"/>
      <c r="F288" s="57" t="s">
        <v>362</v>
      </c>
      <c r="G288" s="65"/>
      <c r="H288" s="65"/>
      <c r="I288" s="74"/>
    </row>
    <row r="289" spans="3:10" s="89" customFormat="1" x14ac:dyDescent="0.2">
      <c r="C289" s="118"/>
      <c r="D289" s="107"/>
      <c r="E289" s="118"/>
      <c r="J289" s="113"/>
    </row>
    <row r="290" spans="3:10" s="89" customFormat="1" x14ac:dyDescent="0.2">
      <c r="C290" s="118"/>
      <c r="D290" s="107"/>
      <c r="E290" s="118"/>
      <c r="J290" s="113"/>
    </row>
    <row r="291" spans="3:10" s="89" customFormat="1" x14ac:dyDescent="0.2">
      <c r="C291" s="118"/>
      <c r="D291" s="107"/>
      <c r="E291" s="118"/>
      <c r="F291" s="115"/>
      <c r="G291" s="115"/>
      <c r="H291" s="115"/>
      <c r="I291" s="120"/>
      <c r="J291" s="113"/>
    </row>
    <row r="292" spans="3:10" s="89" customFormat="1" x14ac:dyDescent="0.2">
      <c r="D292" s="125"/>
      <c r="F292" s="115"/>
      <c r="G292" s="115"/>
      <c r="H292" s="115"/>
      <c r="J292" s="113"/>
    </row>
    <row r="293" spans="3:10" s="89" customFormat="1" x14ac:dyDescent="0.2"/>
    <row r="294" spans="3:10" s="89" customFormat="1" x14ac:dyDescent="0.2"/>
    <row r="295" spans="3:10" s="89" customFormat="1" x14ac:dyDescent="0.2"/>
    <row r="296" spans="3:10" s="89" customFormat="1" x14ac:dyDescent="0.2"/>
    <row r="297" spans="3:10" s="89" customFormat="1" x14ac:dyDescent="0.2"/>
    <row r="298" spans="3:10" s="89" customFormat="1" x14ac:dyDescent="0.2"/>
    <row r="299" spans="3:10" s="89" customFormat="1" x14ac:dyDescent="0.2"/>
    <row r="300" spans="3:10" s="89" customFormat="1" x14ac:dyDescent="0.2"/>
    <row r="301" spans="3:10" s="89" customFormat="1" x14ac:dyDescent="0.2"/>
    <row r="302" spans="3:10" s="89" customFormat="1" x14ac:dyDescent="0.2"/>
    <row r="303" spans="3:10" s="89" customFormat="1" x14ac:dyDescent="0.2"/>
    <row r="304" spans="3:10" s="89" customFormat="1" x14ac:dyDescent="0.2"/>
    <row r="309" spans="4:10" s="89" customFormat="1" x14ac:dyDescent="0.2">
      <c r="D309" s="125"/>
      <c r="F309" s="115"/>
      <c r="G309" s="126"/>
      <c r="H309" s="115"/>
      <c r="I309" s="115"/>
      <c r="J309" s="113"/>
    </row>
    <row r="310" spans="4:10" s="89" customFormat="1" x14ac:dyDescent="0.2">
      <c r="D310" s="125"/>
      <c r="F310" s="115"/>
      <c r="G310" s="126"/>
      <c r="H310" s="115"/>
      <c r="I310" s="115"/>
      <c r="J310" s="113"/>
    </row>
    <row r="311" spans="4:10" s="89" customFormat="1" x14ac:dyDescent="0.2">
      <c r="I311" s="115"/>
      <c r="J311" s="113"/>
    </row>
    <row r="312" spans="4:10" s="89" customFormat="1" x14ac:dyDescent="0.2">
      <c r="I312" s="115"/>
      <c r="J312" s="113"/>
    </row>
    <row r="313" spans="4:10" s="89" customFormat="1" x14ac:dyDescent="0.2">
      <c r="I313" s="115"/>
      <c r="J313" s="113"/>
    </row>
    <row r="314" spans="4:10" s="89" customFormat="1" x14ac:dyDescent="0.2">
      <c r="I314" s="115"/>
      <c r="J314" s="113"/>
    </row>
    <row r="315" spans="4:10" s="89" customFormat="1" x14ac:dyDescent="0.2"/>
    <row r="316" spans="4:10" s="89" customFormat="1" x14ac:dyDescent="0.2"/>
    <row r="317" spans="4:10" s="89" customFormat="1" x14ac:dyDescent="0.2"/>
    <row r="318" spans="4:10" s="89" customFormat="1" x14ac:dyDescent="0.2">
      <c r="D318" s="125"/>
      <c r="F318" s="115"/>
      <c r="G318" s="126"/>
      <c r="H318" s="115"/>
    </row>
    <row r="319" spans="4:10" s="89" customFormat="1" x14ac:dyDescent="0.2">
      <c r="D319" s="125"/>
      <c r="F319" s="115"/>
      <c r="G319" s="126"/>
      <c r="H319" s="115"/>
    </row>
    <row r="320" spans="4:10" s="89" customFormat="1" x14ac:dyDescent="0.2">
      <c r="D320" s="125"/>
      <c r="F320" s="115"/>
      <c r="G320" s="126"/>
      <c r="H320" s="115"/>
    </row>
    <row r="321" spans="4:8" s="89" customFormat="1" x14ac:dyDescent="0.2">
      <c r="D321" s="125"/>
      <c r="F321" s="115"/>
      <c r="G321" s="126"/>
      <c r="H321" s="115"/>
    </row>
    <row r="322" spans="4:8" s="89" customFormat="1" x14ac:dyDescent="0.2">
      <c r="D322" s="125"/>
      <c r="F322" s="115"/>
      <c r="G322" s="126"/>
      <c r="H322" s="115"/>
    </row>
    <row r="323" spans="4:8" s="89" customFormat="1" x14ac:dyDescent="0.2">
      <c r="D323" s="125"/>
      <c r="F323" s="115"/>
      <c r="G323" s="126"/>
      <c r="H323" s="115"/>
    </row>
    <row r="324" spans="4:8" s="89" customFormat="1" x14ac:dyDescent="0.2">
      <c r="D324" s="125"/>
      <c r="F324" s="115"/>
      <c r="G324" s="126"/>
      <c r="H324" s="115"/>
    </row>
    <row r="325" spans="4:8" s="89" customFormat="1" x14ac:dyDescent="0.2">
      <c r="D325" s="125"/>
      <c r="F325" s="115"/>
      <c r="G325" s="126"/>
      <c r="H325" s="115"/>
    </row>
    <row r="326" spans="4:8" s="89" customFormat="1" x14ac:dyDescent="0.2">
      <c r="D326" s="125"/>
      <c r="F326" s="115"/>
      <c r="G326" s="126"/>
      <c r="H326" s="115"/>
    </row>
    <row r="327" spans="4:8" s="89" customFormat="1" x14ac:dyDescent="0.2">
      <c r="D327" s="125"/>
      <c r="F327" s="115"/>
      <c r="G327" s="126"/>
      <c r="H327" s="115"/>
    </row>
    <row r="328" spans="4:8" s="89" customFormat="1" x14ac:dyDescent="0.2">
      <c r="D328" s="125"/>
      <c r="F328" s="115"/>
      <c r="G328" s="126"/>
      <c r="H328" s="115"/>
    </row>
    <row r="329" spans="4:8" s="89" customFormat="1" x14ac:dyDescent="0.2">
      <c r="D329" s="125"/>
      <c r="F329" s="115"/>
      <c r="G329" s="126"/>
      <c r="H329" s="115"/>
    </row>
    <row r="330" spans="4:8" s="89" customFormat="1" x14ac:dyDescent="0.2">
      <c r="D330" s="125"/>
      <c r="F330" s="115"/>
      <c r="G330" s="126"/>
      <c r="H330" s="115"/>
    </row>
    <row r="331" spans="4:8" s="89" customFormat="1" x14ac:dyDescent="0.2">
      <c r="F331" s="115"/>
    </row>
    <row r="332" spans="4:8" s="89" customFormat="1" x14ac:dyDescent="0.2">
      <c r="F332" s="115"/>
    </row>
    <row r="333" spans="4:8" s="89" customFormat="1" x14ac:dyDescent="0.2">
      <c r="F333" s="115"/>
    </row>
    <row r="334" spans="4:8" s="89" customFormat="1" x14ac:dyDescent="0.2">
      <c r="F334" s="115"/>
    </row>
    <row r="335" spans="4:8" s="89" customFormat="1" x14ac:dyDescent="0.2">
      <c r="F335" s="115"/>
    </row>
    <row r="336" spans="4:8" s="89" customFormat="1" x14ac:dyDescent="0.2">
      <c r="F336" s="115"/>
    </row>
    <row r="337" spans="6:6" s="89" customFormat="1" x14ac:dyDescent="0.2">
      <c r="F337" s="115"/>
    </row>
    <row r="338" spans="6:6" s="89" customFormat="1" x14ac:dyDescent="0.2">
      <c r="F338" s="115"/>
    </row>
    <row r="339" spans="6:6" s="89" customFormat="1" x14ac:dyDescent="0.2">
      <c r="F339" s="115"/>
    </row>
    <row r="340" spans="6:6" s="89" customFormat="1" x14ac:dyDescent="0.2">
      <c r="F340" s="115"/>
    </row>
    <row r="341" spans="6:6" s="89" customFormat="1" x14ac:dyDescent="0.2">
      <c r="F341" s="115"/>
    </row>
    <row r="342" spans="6:6" s="89" customFormat="1" x14ac:dyDescent="0.2">
      <c r="F342" s="115"/>
    </row>
    <row r="343" spans="6:6" s="89" customFormat="1" x14ac:dyDescent="0.2">
      <c r="F343" s="115"/>
    </row>
    <row r="344" spans="6:6" s="89" customFormat="1" x14ac:dyDescent="0.2">
      <c r="F344" s="115"/>
    </row>
    <row r="345" spans="6:6" s="89" customFormat="1" x14ac:dyDescent="0.2">
      <c r="F345" s="115"/>
    </row>
    <row r="346" spans="6:6" s="89" customFormat="1" x14ac:dyDescent="0.2">
      <c r="F346" s="115"/>
    </row>
    <row r="347" spans="6:6" s="89" customFormat="1" x14ac:dyDescent="0.2">
      <c r="F347" s="115"/>
    </row>
    <row r="348" spans="6:6" s="89" customFormat="1" x14ac:dyDescent="0.2">
      <c r="F348" s="115"/>
    </row>
    <row r="349" spans="6:6" s="89" customFormat="1" x14ac:dyDescent="0.2">
      <c r="F349" s="115"/>
    </row>
    <row r="350" spans="6:6" s="89" customFormat="1" x14ac:dyDescent="0.2">
      <c r="F350" s="115"/>
    </row>
    <row r="351" spans="6:6" s="89" customFormat="1" x14ac:dyDescent="0.2">
      <c r="F351" s="115"/>
    </row>
    <row r="352" spans="6:6" s="89" customFormat="1" x14ac:dyDescent="0.2">
      <c r="F352" s="115"/>
    </row>
    <row r="353" spans="6:6" s="89" customFormat="1" x14ac:dyDescent="0.2">
      <c r="F353" s="115"/>
    </row>
    <row r="354" spans="6:6" s="89" customFormat="1" x14ac:dyDescent="0.2">
      <c r="F354" s="115"/>
    </row>
    <row r="355" spans="6:6" s="89" customFormat="1" x14ac:dyDescent="0.2">
      <c r="F355" s="115"/>
    </row>
    <row r="356" spans="6:6" s="89" customFormat="1" x14ac:dyDescent="0.2">
      <c r="F356" s="115"/>
    </row>
    <row r="357" spans="6:6" s="89" customFormat="1" x14ac:dyDescent="0.2">
      <c r="F357" s="115"/>
    </row>
    <row r="358" spans="6:6" s="89" customFormat="1" x14ac:dyDescent="0.2">
      <c r="F358" s="115"/>
    </row>
    <row r="359" spans="6:6" s="89" customFormat="1" x14ac:dyDescent="0.2">
      <c r="F359" s="115"/>
    </row>
    <row r="360" spans="6:6" s="89" customFormat="1" x14ac:dyDescent="0.2">
      <c r="F360" s="115"/>
    </row>
    <row r="361" spans="6:6" s="89" customFormat="1" x14ac:dyDescent="0.2">
      <c r="F361" s="115"/>
    </row>
    <row r="362" spans="6:6" s="89" customFormat="1" x14ac:dyDescent="0.2">
      <c r="F362" s="115"/>
    </row>
    <row r="363" spans="6:6" s="89" customFormat="1" x14ac:dyDescent="0.2">
      <c r="F363" s="115"/>
    </row>
    <row r="364" spans="6:6" s="89" customFormat="1" x14ac:dyDescent="0.2">
      <c r="F364" s="115"/>
    </row>
    <row r="365" spans="6:6" s="89" customFormat="1" x14ac:dyDescent="0.2">
      <c r="F365" s="115"/>
    </row>
    <row r="366" spans="6:6" s="89" customFormat="1" x14ac:dyDescent="0.2">
      <c r="F366" s="115"/>
    </row>
    <row r="367" spans="6:6" s="89" customFormat="1" x14ac:dyDescent="0.2">
      <c r="F367" s="115"/>
    </row>
    <row r="368" spans="6:6" s="89" customFormat="1" x14ac:dyDescent="0.2">
      <c r="F368" s="115"/>
    </row>
    <row r="369" spans="6:6" s="89" customFormat="1" x14ac:dyDescent="0.2">
      <c r="F369" s="115"/>
    </row>
    <row r="370" spans="6:6" s="89" customFormat="1" x14ac:dyDescent="0.2">
      <c r="F370" s="115"/>
    </row>
    <row r="371" spans="6:6" s="89" customFormat="1" x14ac:dyDescent="0.2">
      <c r="F371" s="115"/>
    </row>
    <row r="372" spans="6:6" s="89" customFormat="1" x14ac:dyDescent="0.2">
      <c r="F372" s="115"/>
    </row>
    <row r="373" spans="6:6" s="89" customFormat="1" x14ac:dyDescent="0.2">
      <c r="F373" s="115"/>
    </row>
    <row r="374" spans="6:6" s="89" customFormat="1" x14ac:dyDescent="0.2">
      <c r="F374" s="115"/>
    </row>
    <row r="375" spans="6:6" s="89" customFormat="1" x14ac:dyDescent="0.2">
      <c r="F375" s="115"/>
    </row>
    <row r="376" spans="6:6" s="89" customFormat="1" x14ac:dyDescent="0.2">
      <c r="F376" s="115"/>
    </row>
    <row r="377" spans="6:6" s="89" customFormat="1" x14ac:dyDescent="0.2">
      <c r="F377" s="115"/>
    </row>
    <row r="378" spans="6:6" s="89" customFormat="1" x14ac:dyDescent="0.2">
      <c r="F378" s="115"/>
    </row>
    <row r="379" spans="6:6" s="89" customFormat="1" x14ac:dyDescent="0.2">
      <c r="F379" s="115"/>
    </row>
    <row r="380" spans="6:6" s="89" customFormat="1" x14ac:dyDescent="0.2">
      <c r="F380" s="115"/>
    </row>
    <row r="381" spans="6:6" s="89" customFormat="1" x14ac:dyDescent="0.2">
      <c r="F381" s="115"/>
    </row>
    <row r="382" spans="6:6" s="89" customFormat="1" x14ac:dyDescent="0.2">
      <c r="F382" s="115"/>
    </row>
    <row r="383" spans="6:6" s="89" customFormat="1" x14ac:dyDescent="0.2">
      <c r="F383" s="115"/>
    </row>
    <row r="384" spans="6:6" s="89" customFormat="1" x14ac:dyDescent="0.2">
      <c r="F384" s="115"/>
    </row>
    <row r="385" spans="6:6" s="89" customFormat="1" x14ac:dyDescent="0.2">
      <c r="F385" s="115"/>
    </row>
    <row r="386" spans="6:6" s="89" customFormat="1" x14ac:dyDescent="0.2">
      <c r="F386" s="115"/>
    </row>
    <row r="387" spans="6:6" s="89" customFormat="1" x14ac:dyDescent="0.2">
      <c r="F387" s="115"/>
    </row>
    <row r="388" spans="6:6" s="89" customFormat="1" x14ac:dyDescent="0.2">
      <c r="F388" s="115"/>
    </row>
    <row r="389" spans="6:6" s="89" customFormat="1" x14ac:dyDescent="0.2">
      <c r="F389" s="115"/>
    </row>
    <row r="390" spans="6:6" s="89" customFormat="1" x14ac:dyDescent="0.2">
      <c r="F390" s="115"/>
    </row>
    <row r="391" spans="6:6" s="89" customFormat="1" x14ac:dyDescent="0.2">
      <c r="F391" s="115"/>
    </row>
    <row r="392" spans="6:6" s="89" customFormat="1" x14ac:dyDescent="0.2">
      <c r="F392" s="115"/>
    </row>
    <row r="393" spans="6:6" s="89" customFormat="1" x14ac:dyDescent="0.2">
      <c r="F393" s="115"/>
    </row>
    <row r="394" spans="6:6" s="89" customFormat="1" x14ac:dyDescent="0.2">
      <c r="F394" s="115"/>
    </row>
    <row r="395" spans="6:6" s="89" customFormat="1" x14ac:dyDescent="0.2">
      <c r="F395" s="115"/>
    </row>
    <row r="396" spans="6:6" s="89" customFormat="1" x14ac:dyDescent="0.2">
      <c r="F396" s="115"/>
    </row>
    <row r="397" spans="6:6" s="89" customFormat="1" x14ac:dyDescent="0.2">
      <c r="F397" s="115"/>
    </row>
    <row r="398" spans="6:6" s="89" customFormat="1" x14ac:dyDescent="0.2">
      <c r="F398" s="115"/>
    </row>
    <row r="399" spans="6:6" s="89" customFormat="1" x14ac:dyDescent="0.2">
      <c r="F399" s="115"/>
    </row>
    <row r="400" spans="6:6" s="89" customFormat="1" x14ac:dyDescent="0.2">
      <c r="F400" s="115"/>
    </row>
    <row r="401" spans="6:6" s="89" customFormat="1" x14ac:dyDescent="0.2">
      <c r="F401" s="115"/>
    </row>
    <row r="402" spans="6:6" s="89" customFormat="1" x14ac:dyDescent="0.2">
      <c r="F402" s="115"/>
    </row>
    <row r="403" spans="6:6" s="89" customFormat="1" x14ac:dyDescent="0.2">
      <c r="F403" s="115"/>
    </row>
    <row r="404" spans="6:6" s="89" customFormat="1" x14ac:dyDescent="0.2">
      <c r="F404" s="115"/>
    </row>
    <row r="405" spans="6:6" s="89" customFormat="1" x14ac:dyDescent="0.2">
      <c r="F405" s="115"/>
    </row>
    <row r="406" spans="6:6" s="89" customFormat="1" x14ac:dyDescent="0.2">
      <c r="F406" s="115"/>
    </row>
    <row r="407" spans="6:6" s="89" customFormat="1" x14ac:dyDescent="0.2">
      <c r="F407" s="115"/>
    </row>
    <row r="408" spans="6:6" s="89" customFormat="1" x14ac:dyDescent="0.2">
      <c r="F408" s="115"/>
    </row>
    <row r="409" spans="6:6" s="89" customFormat="1" x14ac:dyDescent="0.2">
      <c r="F409" s="115"/>
    </row>
    <row r="410" spans="6:6" s="89" customFormat="1" x14ac:dyDescent="0.2">
      <c r="F410" s="115"/>
    </row>
    <row r="411" spans="6:6" s="89" customFormat="1" x14ac:dyDescent="0.2">
      <c r="F411" s="115"/>
    </row>
    <row r="412" spans="6:6" s="89" customFormat="1" x14ac:dyDescent="0.2">
      <c r="F412" s="115"/>
    </row>
    <row r="413" spans="6:6" s="89" customFormat="1" x14ac:dyDescent="0.2">
      <c r="F413" s="115"/>
    </row>
    <row r="414" spans="6:6" s="89" customFormat="1" x14ac:dyDescent="0.2">
      <c r="F414" s="115"/>
    </row>
    <row r="415" spans="6:6" s="89" customFormat="1" x14ac:dyDescent="0.2">
      <c r="F415" s="115"/>
    </row>
    <row r="416" spans="6:6" s="89" customFormat="1" x14ac:dyDescent="0.2">
      <c r="F416" s="115"/>
    </row>
    <row r="417" spans="6:6" s="89" customFormat="1" x14ac:dyDescent="0.2">
      <c r="F417" s="115"/>
    </row>
    <row r="418" spans="6:6" s="89" customFormat="1" x14ac:dyDescent="0.2">
      <c r="F418" s="115"/>
    </row>
    <row r="419" spans="6:6" s="89" customFormat="1" x14ac:dyDescent="0.2">
      <c r="F419" s="115"/>
    </row>
    <row r="420" spans="6:6" s="89" customFormat="1" x14ac:dyDescent="0.2">
      <c r="F420" s="115"/>
    </row>
    <row r="421" spans="6:6" s="89" customFormat="1" x14ac:dyDescent="0.2">
      <c r="F421" s="115"/>
    </row>
    <row r="422" spans="6:6" s="89" customFormat="1" x14ac:dyDescent="0.2">
      <c r="F422" s="115"/>
    </row>
    <row r="423" spans="6:6" s="89" customFormat="1" x14ac:dyDescent="0.2">
      <c r="F423" s="115"/>
    </row>
    <row r="424" spans="6:6" s="89" customFormat="1" x14ac:dyDescent="0.2">
      <c r="F424" s="115"/>
    </row>
    <row r="425" spans="6:6" s="89" customFormat="1" x14ac:dyDescent="0.2">
      <c r="F425" s="115"/>
    </row>
    <row r="426" spans="6:6" s="89" customFormat="1" x14ac:dyDescent="0.2">
      <c r="F426" s="115"/>
    </row>
    <row r="427" spans="6:6" s="89" customFormat="1" x14ac:dyDescent="0.2">
      <c r="F427" s="115"/>
    </row>
    <row r="428" spans="6:6" s="89" customFormat="1" x14ac:dyDescent="0.2">
      <c r="F428" s="115"/>
    </row>
    <row r="429" spans="6:6" s="89" customFormat="1" x14ac:dyDescent="0.2">
      <c r="F429" s="115"/>
    </row>
    <row r="430" spans="6:6" s="89" customFormat="1" x14ac:dyDescent="0.2">
      <c r="F430" s="115"/>
    </row>
    <row r="431" spans="6:6" s="89" customFormat="1" x14ac:dyDescent="0.2">
      <c r="F431" s="115"/>
    </row>
    <row r="432" spans="6:6" s="89" customFormat="1" x14ac:dyDescent="0.2">
      <c r="F432" s="115"/>
    </row>
    <row r="433" spans="6:6" s="89" customFormat="1" x14ac:dyDescent="0.2">
      <c r="F433" s="115"/>
    </row>
    <row r="434" spans="6:6" s="89" customFormat="1" x14ac:dyDescent="0.2">
      <c r="F434" s="115"/>
    </row>
    <row r="435" spans="6:6" s="89" customFormat="1" x14ac:dyDescent="0.2">
      <c r="F435" s="115"/>
    </row>
    <row r="436" spans="6:6" s="89" customFormat="1" x14ac:dyDescent="0.2">
      <c r="F436" s="115"/>
    </row>
    <row r="437" spans="6:6" s="89" customFormat="1" x14ac:dyDescent="0.2">
      <c r="F437" s="115"/>
    </row>
    <row r="438" spans="6:6" s="89" customFormat="1" x14ac:dyDescent="0.2">
      <c r="F438" s="115"/>
    </row>
    <row r="439" spans="6:6" s="89" customFormat="1" x14ac:dyDescent="0.2">
      <c r="F439" s="115"/>
    </row>
    <row r="440" spans="6:6" s="89" customFormat="1" x14ac:dyDescent="0.2">
      <c r="F440" s="115"/>
    </row>
    <row r="441" spans="6:6" s="89" customFormat="1" x14ac:dyDescent="0.2">
      <c r="F441" s="115"/>
    </row>
    <row r="442" spans="6:6" s="89" customFormat="1" x14ac:dyDescent="0.2">
      <c r="F442" s="115"/>
    </row>
    <row r="443" spans="6:6" s="89" customFormat="1" x14ac:dyDescent="0.2">
      <c r="F443" s="115"/>
    </row>
    <row r="444" spans="6:6" s="89" customFormat="1" x14ac:dyDescent="0.2">
      <c r="F444" s="115"/>
    </row>
    <row r="445" spans="6:6" s="89" customFormat="1" x14ac:dyDescent="0.2">
      <c r="F445" s="115"/>
    </row>
    <row r="446" spans="6:6" s="89" customFormat="1" x14ac:dyDescent="0.2">
      <c r="F446" s="115"/>
    </row>
    <row r="447" spans="6:6" s="89" customFormat="1" x14ac:dyDescent="0.2">
      <c r="F447" s="115"/>
    </row>
    <row r="448" spans="6:6" s="89" customFormat="1" x14ac:dyDescent="0.2">
      <c r="F448" s="115"/>
    </row>
    <row r="449" spans="6:6" s="89" customFormat="1" x14ac:dyDescent="0.2">
      <c r="F449" s="115"/>
    </row>
    <row r="450" spans="6:6" s="89" customFormat="1" x14ac:dyDescent="0.2">
      <c r="F450" s="115"/>
    </row>
    <row r="451" spans="6:6" s="89" customFormat="1" x14ac:dyDescent="0.2">
      <c r="F451" s="115"/>
    </row>
    <row r="452" spans="6:6" s="89" customFormat="1" x14ac:dyDescent="0.2">
      <c r="F452" s="115"/>
    </row>
    <row r="453" spans="6:6" s="89" customFormat="1" x14ac:dyDescent="0.2">
      <c r="F453" s="115"/>
    </row>
    <row r="454" spans="6:6" s="89" customFormat="1" x14ac:dyDescent="0.2">
      <c r="F454" s="115"/>
    </row>
    <row r="455" spans="6:6" s="89" customFormat="1" x14ac:dyDescent="0.2">
      <c r="F455" s="115"/>
    </row>
    <row r="456" spans="6:6" s="89" customFormat="1" x14ac:dyDescent="0.2">
      <c r="F456" s="115"/>
    </row>
    <row r="457" spans="6:6" s="89" customFormat="1" x14ac:dyDescent="0.2">
      <c r="F457" s="115"/>
    </row>
    <row r="458" spans="6:6" s="89" customFormat="1" x14ac:dyDescent="0.2">
      <c r="F458" s="115"/>
    </row>
    <row r="459" spans="6:6" s="89" customFormat="1" x14ac:dyDescent="0.2">
      <c r="F459" s="115"/>
    </row>
    <row r="460" spans="6:6" s="89" customFormat="1" x14ac:dyDescent="0.2">
      <c r="F460" s="115"/>
    </row>
    <row r="461" spans="6:6" s="89" customFormat="1" x14ac:dyDescent="0.2">
      <c r="F461" s="115"/>
    </row>
    <row r="462" spans="6:6" s="89" customFormat="1" x14ac:dyDescent="0.2">
      <c r="F462" s="115"/>
    </row>
  </sheetData>
  <mergeCells count="16">
    <mergeCell ref="A251:J251"/>
    <mergeCell ref="A252:J252"/>
    <mergeCell ref="A253:J253"/>
    <mergeCell ref="A264:J264"/>
    <mergeCell ref="A130:J130"/>
    <mergeCell ref="A131:J131"/>
    <mergeCell ref="A132:J132"/>
    <mergeCell ref="A190:J190"/>
    <mergeCell ref="A191:J191"/>
    <mergeCell ref="A192:J192"/>
    <mergeCell ref="A69:J69"/>
    <mergeCell ref="A1:J1"/>
    <mergeCell ref="A2:J2"/>
    <mergeCell ref="A3:J3"/>
    <mergeCell ref="A67:J67"/>
    <mergeCell ref="A68:J68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185"/>
  <sheetViews>
    <sheetView topLeftCell="A13" workbookViewId="0">
      <selection activeCell="D127" sqref="D1:D1048576"/>
    </sheetView>
  </sheetViews>
  <sheetFormatPr baseColWidth="10" defaultRowHeight="15" x14ac:dyDescent="0.25"/>
  <cols>
    <col min="4" max="4" width="42" customWidth="1"/>
  </cols>
  <sheetData>
    <row r="4" spans="1:10" x14ac:dyDescent="0.25">
      <c r="B4" t="s">
        <v>364</v>
      </c>
    </row>
    <row r="5" spans="1:10" x14ac:dyDescent="0.25">
      <c r="B5" t="s">
        <v>444</v>
      </c>
    </row>
    <row r="6" spans="1:10" x14ac:dyDescent="0.25">
      <c r="B6" t="s">
        <v>443</v>
      </c>
    </row>
    <row r="7" spans="1:10" x14ac:dyDescent="0.25">
      <c r="D7" t="s">
        <v>611</v>
      </c>
    </row>
    <row r="8" spans="1:10" x14ac:dyDescent="0.25">
      <c r="B8" t="s">
        <v>1</v>
      </c>
      <c r="E8" t="s">
        <v>4</v>
      </c>
      <c r="F8" t="s">
        <v>700</v>
      </c>
      <c r="G8" t="s">
        <v>701</v>
      </c>
      <c r="I8" t="s">
        <v>702</v>
      </c>
    </row>
    <row r="9" spans="1:10" x14ac:dyDescent="0.25">
      <c r="A9" s="711"/>
      <c r="B9" s="711" t="s">
        <v>349</v>
      </c>
      <c r="C9" s="711" t="s">
        <v>352</v>
      </c>
      <c r="D9" s="711" t="s">
        <v>0</v>
      </c>
      <c r="E9" s="711" t="s">
        <v>5</v>
      </c>
      <c r="F9" s="711" t="s">
        <v>703</v>
      </c>
      <c r="G9" s="711" t="s">
        <v>704</v>
      </c>
      <c r="H9" s="711" t="s">
        <v>353</v>
      </c>
      <c r="I9" s="711"/>
      <c r="J9" s="711"/>
    </row>
    <row r="10" spans="1:10" x14ac:dyDescent="0.25">
      <c r="A10" s="711"/>
      <c r="B10" s="711"/>
      <c r="C10" s="711"/>
      <c r="D10" s="711"/>
      <c r="E10" s="711"/>
      <c r="F10" s="711"/>
      <c r="G10" s="711"/>
      <c r="H10" s="711"/>
      <c r="I10" s="711"/>
      <c r="J10" s="711"/>
    </row>
    <row r="11" spans="1:10" x14ac:dyDescent="0.25">
      <c r="A11" s="711"/>
      <c r="B11" s="711">
        <v>2020</v>
      </c>
      <c r="C11" s="711"/>
      <c r="D11" s="711" t="s">
        <v>671</v>
      </c>
      <c r="E11" s="711" t="s">
        <v>41</v>
      </c>
      <c r="F11" s="711">
        <v>175</v>
      </c>
      <c r="G11" s="712">
        <v>29925</v>
      </c>
      <c r="H11" s="711"/>
      <c r="I11" s="711">
        <v>15121501</v>
      </c>
      <c r="J11" s="711"/>
    </row>
    <row r="12" spans="1:10" x14ac:dyDescent="0.25">
      <c r="A12" s="711"/>
      <c r="B12" s="711">
        <v>2020</v>
      </c>
      <c r="C12" s="711"/>
      <c r="D12" s="711" t="s">
        <v>672</v>
      </c>
      <c r="E12" s="711" t="s">
        <v>41</v>
      </c>
      <c r="F12" s="711">
        <v>175.01</v>
      </c>
      <c r="G12" s="712">
        <v>19251.099999999999</v>
      </c>
      <c r="H12" s="711"/>
      <c r="I12" s="711">
        <v>15121501</v>
      </c>
      <c r="J12" s="711"/>
    </row>
    <row r="13" spans="1:10" x14ac:dyDescent="0.25">
      <c r="A13" s="711"/>
      <c r="B13" s="711">
        <v>2021</v>
      </c>
      <c r="C13" s="711"/>
      <c r="D13" s="711" t="s">
        <v>673</v>
      </c>
      <c r="E13" s="711" t="s">
        <v>41</v>
      </c>
      <c r="F13" s="711">
        <v>223</v>
      </c>
      <c r="G13" s="712">
        <v>100796</v>
      </c>
      <c r="H13" s="711"/>
      <c r="I13" s="711">
        <v>15121501</v>
      </c>
      <c r="J13" s="711"/>
    </row>
    <row r="14" spans="1:10" x14ac:dyDescent="0.25">
      <c r="A14" s="711"/>
      <c r="B14" s="711">
        <v>2021</v>
      </c>
      <c r="C14" s="711"/>
      <c r="D14" s="711" t="s">
        <v>590</v>
      </c>
      <c r="E14" s="711" t="s">
        <v>41</v>
      </c>
      <c r="F14" s="711">
        <v>301</v>
      </c>
      <c r="G14" s="712">
        <v>134246</v>
      </c>
      <c r="H14" s="711"/>
      <c r="I14" s="711">
        <v>15121508</v>
      </c>
      <c r="J14" s="711"/>
    </row>
    <row r="15" spans="1:10" x14ac:dyDescent="0.25">
      <c r="A15" s="711"/>
      <c r="B15" s="711">
        <v>2018</v>
      </c>
      <c r="C15" s="711"/>
      <c r="D15" s="711" t="s">
        <v>674</v>
      </c>
      <c r="E15" s="711" t="s">
        <v>41</v>
      </c>
      <c r="F15" s="711">
        <v>144.1</v>
      </c>
      <c r="G15" s="712">
        <v>61530.7</v>
      </c>
      <c r="H15" s="711"/>
      <c r="I15" s="711">
        <v>15121501</v>
      </c>
      <c r="J15" s="711"/>
    </row>
    <row r="16" spans="1:10" x14ac:dyDescent="0.25">
      <c r="A16" s="711"/>
      <c r="B16" s="711">
        <v>2021</v>
      </c>
      <c r="C16" s="711"/>
      <c r="D16" s="711" t="s">
        <v>19</v>
      </c>
      <c r="E16" s="711" t="s">
        <v>40</v>
      </c>
      <c r="F16" s="711">
        <v>118</v>
      </c>
      <c r="G16" s="712">
        <v>21476</v>
      </c>
      <c r="H16" s="711"/>
      <c r="I16" s="711">
        <v>47131831</v>
      </c>
      <c r="J16" s="711"/>
    </row>
    <row r="17" spans="1:10" x14ac:dyDescent="0.25">
      <c r="A17" s="711">
        <v>1</v>
      </c>
      <c r="B17" s="711">
        <v>2020</v>
      </c>
      <c r="C17" s="711"/>
      <c r="D17" s="711" t="s">
        <v>519</v>
      </c>
      <c r="E17" s="711" t="s">
        <v>14</v>
      </c>
      <c r="F17" s="711">
        <v>235.62</v>
      </c>
      <c r="G17" s="712">
        <v>28274.400000000001</v>
      </c>
      <c r="H17" s="711"/>
      <c r="I17" s="711"/>
      <c r="J17" s="711"/>
    </row>
    <row r="18" spans="1:10" x14ac:dyDescent="0.25">
      <c r="A18" s="711">
        <v>3</v>
      </c>
      <c r="B18" s="711">
        <v>2020</v>
      </c>
      <c r="C18" s="711"/>
      <c r="D18" s="711" t="s">
        <v>662</v>
      </c>
      <c r="E18" s="711" t="s">
        <v>40</v>
      </c>
      <c r="F18" s="712">
        <v>1121</v>
      </c>
      <c r="G18" s="712">
        <v>4484</v>
      </c>
      <c r="H18" s="711"/>
      <c r="I18" s="711">
        <v>12352104</v>
      </c>
      <c r="J18" s="711"/>
    </row>
    <row r="19" spans="1:10" x14ac:dyDescent="0.25">
      <c r="A19" s="711">
        <v>4</v>
      </c>
      <c r="B19" s="713">
        <v>43567</v>
      </c>
      <c r="C19" s="711"/>
      <c r="D19" s="711" t="s">
        <v>616</v>
      </c>
      <c r="E19" s="711" t="s">
        <v>10</v>
      </c>
      <c r="F19" s="711">
        <v>24.4</v>
      </c>
      <c r="G19" s="711" t="s">
        <v>705</v>
      </c>
      <c r="H19" s="711"/>
      <c r="I19" s="711">
        <v>60103107</v>
      </c>
      <c r="J19" s="711"/>
    </row>
    <row r="20" spans="1:10" x14ac:dyDescent="0.25">
      <c r="A20" s="711">
        <v>5</v>
      </c>
      <c r="B20" s="713">
        <v>43567</v>
      </c>
      <c r="C20" s="711"/>
      <c r="D20" s="711" t="s">
        <v>617</v>
      </c>
      <c r="E20" s="711" t="s">
        <v>10</v>
      </c>
      <c r="F20" s="711">
        <v>35.159999999999997</v>
      </c>
      <c r="G20" s="711" t="s">
        <v>705</v>
      </c>
      <c r="H20" s="711"/>
      <c r="I20" s="711">
        <v>60103107</v>
      </c>
      <c r="J20" s="711"/>
    </row>
    <row r="21" spans="1:10" x14ac:dyDescent="0.25">
      <c r="A21" s="711">
        <v>6</v>
      </c>
      <c r="B21" s="711">
        <v>2021</v>
      </c>
      <c r="C21" s="711"/>
      <c r="D21" s="711" t="s">
        <v>675</v>
      </c>
      <c r="E21" s="711" t="s">
        <v>14</v>
      </c>
      <c r="F21" s="712">
        <v>8850</v>
      </c>
      <c r="G21" s="712">
        <v>247800</v>
      </c>
      <c r="H21" s="711"/>
      <c r="I21" s="711">
        <v>26111707</v>
      </c>
      <c r="J21" s="711"/>
    </row>
    <row r="22" spans="1:10" x14ac:dyDescent="0.25">
      <c r="A22" s="711">
        <v>7</v>
      </c>
      <c r="B22" s="711">
        <v>2020</v>
      </c>
      <c r="C22" s="711"/>
      <c r="D22" s="711" t="s">
        <v>706</v>
      </c>
      <c r="E22" s="711" t="s">
        <v>14</v>
      </c>
      <c r="F22" s="711">
        <v>7.67</v>
      </c>
      <c r="G22" s="712">
        <v>30680</v>
      </c>
      <c r="H22" s="711"/>
      <c r="I22" s="711">
        <v>44121701</v>
      </c>
      <c r="J22" s="711"/>
    </row>
    <row r="23" spans="1:10" x14ac:dyDescent="0.25">
      <c r="A23" s="711">
        <v>8</v>
      </c>
      <c r="B23" s="711">
        <v>2020</v>
      </c>
      <c r="C23" s="711"/>
      <c r="D23" s="711" t="s">
        <v>707</v>
      </c>
      <c r="E23" s="711" t="s">
        <v>14</v>
      </c>
      <c r="F23" s="711">
        <v>6.11</v>
      </c>
      <c r="G23" s="712">
        <v>1613.04</v>
      </c>
      <c r="H23" s="711"/>
      <c r="I23" s="711">
        <v>44121701</v>
      </c>
      <c r="J23" s="711"/>
    </row>
    <row r="24" spans="1:10" x14ac:dyDescent="0.25">
      <c r="A24" s="711">
        <v>11</v>
      </c>
      <c r="B24" s="713">
        <v>43567</v>
      </c>
      <c r="C24" s="711"/>
      <c r="D24" s="711" t="s">
        <v>708</v>
      </c>
      <c r="E24" s="711" t="s">
        <v>14</v>
      </c>
      <c r="F24" s="711">
        <v>5.08</v>
      </c>
      <c r="G24" s="711">
        <v>60.96</v>
      </c>
      <c r="H24" s="711"/>
      <c r="I24" s="711">
        <v>44121701</v>
      </c>
      <c r="J24" s="711"/>
    </row>
    <row r="25" spans="1:10" x14ac:dyDescent="0.25">
      <c r="A25" s="711">
        <v>12</v>
      </c>
      <c r="B25" s="713">
        <v>2021</v>
      </c>
      <c r="C25" s="711"/>
      <c r="D25" s="711" t="s">
        <v>709</v>
      </c>
      <c r="E25" s="711" t="s">
        <v>14</v>
      </c>
      <c r="F25" s="711">
        <v>89</v>
      </c>
      <c r="G25" s="712">
        <v>2759</v>
      </c>
      <c r="H25" s="711"/>
      <c r="I25" s="711">
        <v>39101605</v>
      </c>
      <c r="J25" s="711"/>
    </row>
    <row r="26" spans="1:10" x14ac:dyDescent="0.25">
      <c r="A26" s="711"/>
      <c r="B26" s="713">
        <v>43622</v>
      </c>
      <c r="C26" s="711"/>
      <c r="D26" s="711" t="s">
        <v>167</v>
      </c>
      <c r="E26" s="711" t="s">
        <v>14</v>
      </c>
      <c r="F26" s="711">
        <v>722.75</v>
      </c>
      <c r="G26" s="712">
        <v>1445.5</v>
      </c>
      <c r="H26" s="711"/>
      <c r="I26" s="711">
        <v>44103105</v>
      </c>
      <c r="J26" s="711"/>
    </row>
    <row r="27" spans="1:10" x14ac:dyDescent="0.25">
      <c r="A27" s="711">
        <v>13</v>
      </c>
      <c r="B27" s="713">
        <v>43622</v>
      </c>
      <c r="C27" s="711"/>
      <c r="D27" s="711" t="s">
        <v>312</v>
      </c>
      <c r="E27" s="711" t="s">
        <v>14</v>
      </c>
      <c r="F27" s="711">
        <v>722.75</v>
      </c>
      <c r="G27" s="712">
        <v>1445.5</v>
      </c>
      <c r="H27" s="711"/>
      <c r="I27" s="711">
        <v>44103105</v>
      </c>
      <c r="J27" s="711"/>
    </row>
    <row r="28" spans="1:10" x14ac:dyDescent="0.25">
      <c r="A28" s="711">
        <v>14</v>
      </c>
      <c r="B28" s="711">
        <v>2018</v>
      </c>
      <c r="C28" s="711"/>
      <c r="D28" s="711" t="s">
        <v>279</v>
      </c>
      <c r="E28" s="711" t="s">
        <v>14</v>
      </c>
      <c r="F28" s="711">
        <v>716.85</v>
      </c>
      <c r="G28" s="712">
        <v>4301.1000000000004</v>
      </c>
      <c r="H28" s="711"/>
      <c r="I28" s="711">
        <v>44103105</v>
      </c>
      <c r="J28" s="711"/>
    </row>
    <row r="29" spans="1:10" x14ac:dyDescent="0.25">
      <c r="A29" s="711">
        <v>15</v>
      </c>
      <c r="B29" s="713">
        <v>43622</v>
      </c>
      <c r="C29" s="711"/>
      <c r="D29" s="711" t="s">
        <v>500</v>
      </c>
      <c r="E29" s="711" t="s">
        <v>14</v>
      </c>
      <c r="F29" s="711">
        <v>722.75</v>
      </c>
      <c r="G29" s="712">
        <v>1445.5</v>
      </c>
      <c r="H29" s="711"/>
      <c r="I29" s="711">
        <v>44103105</v>
      </c>
      <c r="J29" s="711"/>
    </row>
    <row r="30" spans="1:10" x14ac:dyDescent="0.25">
      <c r="A30" s="711">
        <v>16</v>
      </c>
      <c r="B30" s="713">
        <v>43622</v>
      </c>
      <c r="C30" s="711"/>
      <c r="D30" s="711" t="s">
        <v>410</v>
      </c>
      <c r="E30" s="711" t="s">
        <v>14</v>
      </c>
      <c r="F30" s="711">
        <v>722.75</v>
      </c>
      <c r="G30" s="712">
        <v>1445.5</v>
      </c>
      <c r="H30" s="711"/>
      <c r="I30" s="711">
        <v>44103105</v>
      </c>
      <c r="J30" s="711"/>
    </row>
    <row r="31" spans="1:10" x14ac:dyDescent="0.25">
      <c r="A31" s="711">
        <v>17</v>
      </c>
      <c r="B31" s="711">
        <v>2021</v>
      </c>
      <c r="C31" s="711"/>
      <c r="D31" s="711" t="s">
        <v>692</v>
      </c>
      <c r="E31" s="711" t="s">
        <v>14</v>
      </c>
      <c r="F31" s="711">
        <v>67.260000000000005</v>
      </c>
      <c r="G31" s="712">
        <v>3497.52</v>
      </c>
      <c r="H31" s="711"/>
      <c r="I31" s="711">
        <v>47131605</v>
      </c>
      <c r="J31" s="711"/>
    </row>
    <row r="32" spans="1:10" x14ac:dyDescent="0.25">
      <c r="A32" s="711">
        <v>18</v>
      </c>
      <c r="B32" s="711">
        <v>2021</v>
      </c>
      <c r="C32" s="711"/>
      <c r="D32" s="711" t="s">
        <v>567</v>
      </c>
      <c r="E32" s="711" t="s">
        <v>14</v>
      </c>
      <c r="F32" s="711">
        <v>34.25</v>
      </c>
      <c r="G32" s="712">
        <v>3219.5</v>
      </c>
      <c r="H32" s="711"/>
      <c r="I32" s="711">
        <v>12181505</v>
      </c>
      <c r="J32" s="711"/>
    </row>
    <row r="33" spans="1:10" x14ac:dyDescent="0.25">
      <c r="A33" s="711">
        <v>19</v>
      </c>
      <c r="B33" s="711">
        <v>2021</v>
      </c>
      <c r="C33" s="711"/>
      <c r="D33" s="711" t="s">
        <v>564</v>
      </c>
      <c r="E33" s="711" t="s">
        <v>14</v>
      </c>
      <c r="F33" s="711">
        <v>11.5</v>
      </c>
      <c r="G33" s="712">
        <v>23000</v>
      </c>
      <c r="H33" s="711"/>
      <c r="I33" s="711"/>
      <c r="J33" s="711"/>
    </row>
    <row r="34" spans="1:10" x14ac:dyDescent="0.25">
      <c r="A34" s="711">
        <v>21</v>
      </c>
      <c r="B34" s="711">
        <v>2021</v>
      </c>
      <c r="C34" s="711"/>
      <c r="D34" s="711" t="s">
        <v>609</v>
      </c>
      <c r="E34" s="711" t="s">
        <v>14</v>
      </c>
      <c r="F34" s="711">
        <v>34.22</v>
      </c>
      <c r="G34" s="712">
        <v>171100</v>
      </c>
      <c r="H34" s="711"/>
      <c r="I34" s="711"/>
      <c r="J34" s="711"/>
    </row>
    <row r="35" spans="1:10" x14ac:dyDescent="0.25">
      <c r="A35" s="711">
        <v>21</v>
      </c>
      <c r="B35" s="711">
        <v>2018</v>
      </c>
      <c r="C35" s="711"/>
      <c r="D35" s="711" t="s">
        <v>619</v>
      </c>
      <c r="E35" s="711" t="s">
        <v>14</v>
      </c>
      <c r="F35" s="712">
        <v>3186</v>
      </c>
      <c r="G35" s="712">
        <v>31860</v>
      </c>
      <c r="H35" s="711"/>
      <c r="I35" s="711">
        <v>48101915</v>
      </c>
      <c r="J35" s="711"/>
    </row>
    <row r="36" spans="1:10" x14ac:dyDescent="0.25">
      <c r="A36" s="711">
        <v>22</v>
      </c>
      <c r="B36" s="713">
        <v>43567</v>
      </c>
      <c r="C36" s="711"/>
      <c r="D36" s="711" t="s">
        <v>683</v>
      </c>
      <c r="E36" s="711" t="s">
        <v>14</v>
      </c>
      <c r="F36" s="711">
        <v>35.4</v>
      </c>
      <c r="G36" s="711">
        <v>141.6</v>
      </c>
      <c r="H36" s="711"/>
      <c r="I36" s="711">
        <v>44121634</v>
      </c>
      <c r="J36" s="711"/>
    </row>
    <row r="37" spans="1:10" x14ac:dyDescent="0.25">
      <c r="A37" s="711">
        <v>23</v>
      </c>
      <c r="B37" s="711">
        <v>2021</v>
      </c>
      <c r="C37" s="711"/>
      <c r="D37" s="711" t="s">
        <v>684</v>
      </c>
      <c r="E37" s="711" t="s">
        <v>14</v>
      </c>
      <c r="F37" s="711">
        <v>42</v>
      </c>
      <c r="G37" s="712">
        <v>11130</v>
      </c>
      <c r="H37" s="711"/>
      <c r="I37" s="711">
        <v>44121634</v>
      </c>
      <c r="J37" s="711"/>
    </row>
    <row r="38" spans="1:10" x14ac:dyDescent="0.25">
      <c r="A38" s="711">
        <v>24</v>
      </c>
      <c r="B38" s="713">
        <v>43567</v>
      </c>
      <c r="C38" s="711"/>
      <c r="D38" s="711" t="s">
        <v>685</v>
      </c>
      <c r="E38" s="711" t="s">
        <v>14</v>
      </c>
      <c r="F38" s="711">
        <v>92.04</v>
      </c>
      <c r="G38" s="712">
        <v>27059.759999999998</v>
      </c>
      <c r="H38" s="711"/>
      <c r="I38" s="711">
        <v>44121634</v>
      </c>
      <c r="J38" s="711"/>
    </row>
    <row r="39" spans="1:10" x14ac:dyDescent="0.25">
      <c r="A39" s="711">
        <v>25</v>
      </c>
      <c r="B39" s="711">
        <v>2021</v>
      </c>
      <c r="C39" s="711"/>
      <c r="D39" s="711" t="s">
        <v>573</v>
      </c>
      <c r="E39" s="711" t="s">
        <v>14</v>
      </c>
      <c r="F39" s="711">
        <v>57.25</v>
      </c>
      <c r="G39" s="712">
        <v>1202.25</v>
      </c>
      <c r="H39" s="711"/>
      <c r="I39" s="711">
        <v>44101805</v>
      </c>
      <c r="J39" s="711"/>
    </row>
    <row r="40" spans="1:10" x14ac:dyDescent="0.25">
      <c r="A40" s="711">
        <v>26</v>
      </c>
      <c r="B40" s="711">
        <v>2021</v>
      </c>
      <c r="C40" s="711"/>
      <c r="D40" s="711" t="s">
        <v>600</v>
      </c>
      <c r="E40" s="711" t="s">
        <v>10</v>
      </c>
      <c r="F40" s="711">
        <v>94.4</v>
      </c>
      <c r="G40" s="712">
        <v>3398.4</v>
      </c>
      <c r="H40" s="711"/>
      <c r="I40" s="711">
        <v>44122105</v>
      </c>
      <c r="J40" s="711"/>
    </row>
    <row r="41" spans="1:10" x14ac:dyDescent="0.25">
      <c r="A41" s="711">
        <v>27</v>
      </c>
      <c r="B41" s="711">
        <v>2021</v>
      </c>
      <c r="C41" s="711"/>
      <c r="D41" s="711" t="s">
        <v>601</v>
      </c>
      <c r="E41" s="711" t="s">
        <v>602</v>
      </c>
      <c r="F41" s="711">
        <v>88.5</v>
      </c>
      <c r="G41" s="712">
        <v>4248</v>
      </c>
      <c r="H41" s="711"/>
      <c r="I41" s="711">
        <v>44122105</v>
      </c>
      <c r="J41" s="711"/>
    </row>
    <row r="42" spans="1:10" x14ac:dyDescent="0.25">
      <c r="A42" s="711">
        <v>28</v>
      </c>
      <c r="B42" s="711">
        <v>2021</v>
      </c>
      <c r="C42" s="711"/>
      <c r="D42" s="711" t="s">
        <v>599</v>
      </c>
      <c r="E42" s="711" t="s">
        <v>10</v>
      </c>
      <c r="F42" s="711">
        <v>106.2</v>
      </c>
      <c r="G42" s="712">
        <v>2548.8000000000002</v>
      </c>
      <c r="H42" s="711"/>
      <c r="I42" s="711">
        <v>44122105</v>
      </c>
      <c r="J42" s="711"/>
    </row>
    <row r="43" spans="1:10" x14ac:dyDescent="0.25">
      <c r="A43" s="711"/>
      <c r="B43" s="711">
        <v>2021</v>
      </c>
      <c r="C43" s="711"/>
      <c r="D43" s="711" t="s">
        <v>80</v>
      </c>
      <c r="E43" s="711" t="s">
        <v>81</v>
      </c>
      <c r="F43" s="711">
        <v>21.24</v>
      </c>
      <c r="G43" s="712">
        <v>23109.119999999999</v>
      </c>
      <c r="H43" s="714"/>
      <c r="I43" s="711">
        <v>44122104</v>
      </c>
      <c r="J43" s="711"/>
    </row>
    <row r="44" spans="1:10" x14ac:dyDescent="0.25">
      <c r="A44" s="711">
        <v>29</v>
      </c>
      <c r="B44" s="711">
        <v>2021</v>
      </c>
      <c r="C44" s="711"/>
      <c r="D44" s="711" t="s">
        <v>84</v>
      </c>
      <c r="E44" s="711" t="s">
        <v>81</v>
      </c>
      <c r="F44" s="711">
        <v>24.78</v>
      </c>
      <c r="G44" s="712">
        <v>21682.5</v>
      </c>
      <c r="H44" s="711"/>
      <c r="I44" s="711">
        <v>44122104</v>
      </c>
      <c r="J44" s="711"/>
    </row>
    <row r="45" spans="1:10" x14ac:dyDescent="0.25">
      <c r="A45" s="711">
        <v>30</v>
      </c>
      <c r="B45" s="713">
        <v>43659</v>
      </c>
      <c r="C45" s="711"/>
      <c r="D45" s="711" t="s">
        <v>99</v>
      </c>
      <c r="E45" s="711" t="s">
        <v>40</v>
      </c>
      <c r="F45" s="711">
        <v>110</v>
      </c>
      <c r="G45" s="712">
        <v>12100</v>
      </c>
      <c r="H45" s="711"/>
      <c r="I45" s="711">
        <v>12141901</v>
      </c>
      <c r="J45" s="711"/>
    </row>
    <row r="46" spans="1:10" x14ac:dyDescent="0.25">
      <c r="A46" s="711">
        <v>31</v>
      </c>
      <c r="B46" s="711">
        <v>2021</v>
      </c>
      <c r="C46" s="711"/>
      <c r="D46" s="711" t="s">
        <v>580</v>
      </c>
      <c r="E46" s="711" t="s">
        <v>14</v>
      </c>
      <c r="F46" s="711">
        <v>170</v>
      </c>
      <c r="G46" s="712">
        <v>1700</v>
      </c>
      <c r="H46" s="711"/>
      <c r="I46" s="711">
        <v>27121701</v>
      </c>
      <c r="J46" s="711"/>
    </row>
    <row r="47" spans="1:10" x14ac:dyDescent="0.25">
      <c r="A47" s="711">
        <v>33</v>
      </c>
      <c r="B47" s="711">
        <v>2019</v>
      </c>
      <c r="C47" s="711"/>
      <c r="D47" s="711" t="s">
        <v>589</v>
      </c>
      <c r="E47" s="711" t="s">
        <v>40</v>
      </c>
      <c r="F47" s="711">
        <v>223.15</v>
      </c>
      <c r="G47" s="711" t="s">
        <v>705</v>
      </c>
      <c r="H47" s="711"/>
      <c r="I47" s="711">
        <v>25174004</v>
      </c>
      <c r="J47" s="711" t="s">
        <v>710</v>
      </c>
    </row>
    <row r="48" spans="1:10" x14ac:dyDescent="0.25">
      <c r="A48" s="711">
        <v>34</v>
      </c>
      <c r="B48" s="711">
        <v>2021</v>
      </c>
      <c r="C48" s="711"/>
      <c r="D48" s="711" t="s">
        <v>686</v>
      </c>
      <c r="E48" s="711" t="s">
        <v>14</v>
      </c>
      <c r="F48" s="711">
        <v>35.4</v>
      </c>
      <c r="G48" s="712">
        <v>7080</v>
      </c>
      <c r="H48" s="711"/>
      <c r="I48" s="711">
        <v>44121802</v>
      </c>
      <c r="J48" s="711"/>
    </row>
    <row r="49" spans="1:10" x14ac:dyDescent="0.25">
      <c r="A49" s="711">
        <v>35</v>
      </c>
      <c r="B49" s="711">
        <v>2021</v>
      </c>
      <c r="C49" s="711"/>
      <c r="D49" s="711" t="s">
        <v>687</v>
      </c>
      <c r="E49" s="711" t="s">
        <v>14</v>
      </c>
      <c r="F49" s="711">
        <v>17.7</v>
      </c>
      <c r="G49" s="712">
        <v>3610.8</v>
      </c>
      <c r="H49" s="711"/>
      <c r="I49" s="711">
        <v>44121802</v>
      </c>
      <c r="J49" s="711"/>
    </row>
    <row r="50" spans="1:10" x14ac:dyDescent="0.25">
      <c r="A50" s="711">
        <v>36</v>
      </c>
      <c r="B50" s="711">
        <v>2021</v>
      </c>
      <c r="C50" s="711"/>
      <c r="D50" s="711" t="s">
        <v>696</v>
      </c>
      <c r="E50" s="711" t="s">
        <v>40</v>
      </c>
      <c r="F50" s="711">
        <v>118</v>
      </c>
      <c r="G50" s="712">
        <v>20768</v>
      </c>
      <c r="H50" s="711"/>
      <c r="I50" s="711">
        <v>47131801</v>
      </c>
      <c r="J50" s="711"/>
    </row>
    <row r="51" spans="1:10" x14ac:dyDescent="0.25">
      <c r="A51" s="711">
        <v>37</v>
      </c>
      <c r="B51" s="711">
        <v>2015</v>
      </c>
      <c r="C51" s="711"/>
      <c r="D51" s="711" t="s">
        <v>497</v>
      </c>
      <c r="E51" s="711" t="s">
        <v>14</v>
      </c>
      <c r="F51" s="711">
        <v>105</v>
      </c>
      <c r="G51" s="711">
        <v>420</v>
      </c>
      <c r="H51" s="711"/>
      <c r="I51" s="711">
        <v>27111701</v>
      </c>
      <c r="J51" s="711"/>
    </row>
    <row r="52" spans="1:10" x14ac:dyDescent="0.25">
      <c r="A52" s="711">
        <v>38</v>
      </c>
      <c r="B52" s="713">
        <v>43659</v>
      </c>
      <c r="C52" s="711"/>
      <c r="D52" s="711" t="s">
        <v>598</v>
      </c>
      <c r="E52" s="711" t="s">
        <v>711</v>
      </c>
      <c r="F52" s="711">
        <v>165.2</v>
      </c>
      <c r="G52" s="712">
        <v>4625.6000000000004</v>
      </c>
      <c r="H52" s="711"/>
      <c r="I52" s="711">
        <v>47121807</v>
      </c>
      <c r="J52" s="711"/>
    </row>
    <row r="53" spans="1:10" x14ac:dyDescent="0.25">
      <c r="A53" s="711">
        <v>39</v>
      </c>
      <c r="B53" s="711">
        <v>2020</v>
      </c>
      <c r="C53" s="711"/>
      <c r="D53" s="711" t="s">
        <v>12</v>
      </c>
      <c r="E53" s="711" t="s">
        <v>14</v>
      </c>
      <c r="F53" s="712">
        <v>1062</v>
      </c>
      <c r="G53" s="712">
        <v>21240</v>
      </c>
      <c r="H53" s="711"/>
      <c r="I53" s="711"/>
      <c r="J53" s="711"/>
    </row>
    <row r="54" spans="1:10" x14ac:dyDescent="0.25">
      <c r="A54" s="711">
        <v>45</v>
      </c>
      <c r="B54" s="713">
        <v>43567</v>
      </c>
      <c r="C54" s="711"/>
      <c r="D54" s="711" t="s">
        <v>409</v>
      </c>
      <c r="E54" s="711" t="s">
        <v>14</v>
      </c>
      <c r="F54" s="711">
        <v>109.4</v>
      </c>
      <c r="G54" s="711">
        <v>328.2</v>
      </c>
      <c r="H54" s="711"/>
      <c r="I54" s="711">
        <v>44121605</v>
      </c>
      <c r="J54" s="711"/>
    </row>
    <row r="55" spans="1:10" x14ac:dyDescent="0.25">
      <c r="A55" s="711">
        <v>46</v>
      </c>
      <c r="B55" s="711">
        <v>2021</v>
      </c>
      <c r="C55" s="711"/>
      <c r="D55" s="711" t="s">
        <v>624</v>
      </c>
      <c r="E55" s="711" t="s">
        <v>14</v>
      </c>
      <c r="F55" s="711">
        <v>59</v>
      </c>
      <c r="G55" s="712">
        <v>2950</v>
      </c>
      <c r="H55" s="711"/>
      <c r="I55" s="711">
        <v>31201616</v>
      </c>
      <c r="J55" s="711"/>
    </row>
    <row r="56" spans="1:10" x14ac:dyDescent="0.25">
      <c r="A56" s="711">
        <v>47</v>
      </c>
      <c r="B56" s="711">
        <v>2021</v>
      </c>
      <c r="C56" s="711"/>
      <c r="D56" s="711" t="s">
        <v>625</v>
      </c>
      <c r="E56" s="711" t="s">
        <v>14</v>
      </c>
      <c r="F56" s="711">
        <v>82.6</v>
      </c>
      <c r="G56" s="712">
        <v>2065</v>
      </c>
      <c r="H56" s="711"/>
      <c r="I56" s="711">
        <v>31201616</v>
      </c>
      <c r="J56" s="711"/>
    </row>
    <row r="57" spans="1:10" x14ac:dyDescent="0.25">
      <c r="A57" s="711">
        <v>48</v>
      </c>
      <c r="B57" s="711">
        <v>2020</v>
      </c>
      <c r="C57" s="711"/>
      <c r="D57" s="711" t="s">
        <v>417</v>
      </c>
      <c r="E57" s="711" t="s">
        <v>14</v>
      </c>
      <c r="F57" s="711">
        <v>102.84</v>
      </c>
      <c r="G57" s="712">
        <v>72605.039999999994</v>
      </c>
      <c r="H57" s="711"/>
      <c r="I57" s="711">
        <v>47131604</v>
      </c>
      <c r="J57" s="711"/>
    </row>
    <row r="58" spans="1:10" x14ac:dyDescent="0.25">
      <c r="A58" s="711">
        <v>49</v>
      </c>
      <c r="B58" s="711">
        <v>2018</v>
      </c>
      <c r="C58" s="711"/>
      <c r="D58" s="711" t="s">
        <v>695</v>
      </c>
      <c r="E58" s="711" t="s">
        <v>14</v>
      </c>
      <c r="F58" s="711">
        <v>141.6</v>
      </c>
      <c r="G58" s="712">
        <v>13027.2</v>
      </c>
      <c r="H58" s="711"/>
      <c r="I58" s="711">
        <v>47131705</v>
      </c>
      <c r="J58" s="711"/>
    </row>
    <row r="59" spans="1:10" x14ac:dyDescent="0.25">
      <c r="A59" s="711">
        <v>50</v>
      </c>
      <c r="B59" s="711">
        <v>2017</v>
      </c>
      <c r="C59" s="711"/>
      <c r="D59" s="711" t="s">
        <v>18</v>
      </c>
      <c r="E59" s="711" t="s">
        <v>14</v>
      </c>
      <c r="F59" s="711">
        <v>312.7</v>
      </c>
      <c r="G59" s="712">
        <v>1876.2</v>
      </c>
      <c r="H59" s="711"/>
      <c r="I59" s="711"/>
      <c r="J59" s="711"/>
    </row>
    <row r="60" spans="1:10" x14ac:dyDescent="0.25">
      <c r="A60" s="711">
        <v>53</v>
      </c>
      <c r="B60" s="711">
        <v>2020</v>
      </c>
      <c r="C60" s="711"/>
      <c r="D60" s="711" t="s">
        <v>676</v>
      </c>
      <c r="E60" s="711" t="s">
        <v>14</v>
      </c>
      <c r="F60" s="711">
        <v>167.63</v>
      </c>
      <c r="G60" s="712">
        <v>6537.57</v>
      </c>
      <c r="H60" s="711"/>
      <c r="I60" s="711">
        <v>27111909</v>
      </c>
      <c r="J60" s="711"/>
    </row>
    <row r="61" spans="1:10" x14ac:dyDescent="0.25">
      <c r="A61" s="711"/>
      <c r="B61" s="711">
        <v>2018</v>
      </c>
      <c r="C61" s="711"/>
      <c r="D61" s="711" t="s">
        <v>677</v>
      </c>
      <c r="E61" s="711" t="s">
        <v>14</v>
      </c>
      <c r="F61" s="711">
        <v>590</v>
      </c>
      <c r="G61" s="712">
        <v>3540</v>
      </c>
      <c r="H61" s="711"/>
      <c r="I61" s="711">
        <v>27111909</v>
      </c>
      <c r="J61" s="711"/>
    </row>
    <row r="62" spans="1:10" x14ac:dyDescent="0.25">
      <c r="A62" s="711"/>
      <c r="B62" s="713">
        <v>43659</v>
      </c>
      <c r="C62" s="711"/>
      <c r="D62" s="711" t="s">
        <v>678</v>
      </c>
      <c r="E62" s="711" t="s">
        <v>14</v>
      </c>
      <c r="F62" s="711">
        <v>70.8</v>
      </c>
      <c r="G62" s="712">
        <v>5380.8</v>
      </c>
      <c r="H62" s="711"/>
      <c r="I62" s="711">
        <v>27111909</v>
      </c>
      <c r="J62" s="711"/>
    </row>
    <row r="63" spans="1:10" x14ac:dyDescent="0.25">
      <c r="A63" s="711"/>
      <c r="B63" s="711">
        <v>2018</v>
      </c>
      <c r="C63" s="711"/>
      <c r="D63" s="711" t="s">
        <v>329</v>
      </c>
      <c r="E63" s="711" t="s">
        <v>14</v>
      </c>
      <c r="F63" s="711">
        <v>426.62</v>
      </c>
      <c r="G63" s="712">
        <v>3839.58</v>
      </c>
      <c r="H63" s="711"/>
      <c r="I63" s="711">
        <v>40161505</v>
      </c>
      <c r="J63" s="711"/>
    </row>
    <row r="64" spans="1:10" x14ac:dyDescent="0.25">
      <c r="A64" s="711"/>
      <c r="B64" s="711">
        <v>2018</v>
      </c>
      <c r="C64" s="711"/>
      <c r="D64" s="711" t="s">
        <v>332</v>
      </c>
      <c r="E64" s="711" t="s">
        <v>14</v>
      </c>
      <c r="F64" s="711">
        <v>426.62</v>
      </c>
      <c r="G64" s="711">
        <v>853.24</v>
      </c>
      <c r="H64" s="711"/>
      <c r="I64" s="711">
        <v>40161505</v>
      </c>
      <c r="J64" s="711"/>
    </row>
    <row r="65" spans="1:10" x14ac:dyDescent="0.25">
      <c r="A65" s="711"/>
      <c r="B65" s="711">
        <v>2018</v>
      </c>
      <c r="C65" s="711"/>
      <c r="D65" s="711" t="s">
        <v>330</v>
      </c>
      <c r="E65" s="711" t="s">
        <v>14</v>
      </c>
      <c r="F65" s="711">
        <v>210</v>
      </c>
      <c r="G65" s="712">
        <v>1470</v>
      </c>
      <c r="H65" s="711"/>
      <c r="I65" s="711">
        <v>40161505</v>
      </c>
      <c r="J65" s="711"/>
    </row>
    <row r="66" spans="1:10" x14ac:dyDescent="0.25">
      <c r="A66" s="711"/>
      <c r="B66" s="711">
        <v>2018</v>
      </c>
      <c r="C66" s="711"/>
      <c r="D66" s="711" t="s">
        <v>327</v>
      </c>
      <c r="E66" s="711" t="s">
        <v>14</v>
      </c>
      <c r="F66" s="711">
        <v>390</v>
      </c>
      <c r="G66" s="711" t="s">
        <v>705</v>
      </c>
      <c r="H66" s="711"/>
      <c r="I66" s="711">
        <v>40161504</v>
      </c>
      <c r="J66" s="711"/>
    </row>
    <row r="67" spans="1:10" x14ac:dyDescent="0.25">
      <c r="A67" s="711"/>
      <c r="B67" s="711"/>
      <c r="C67" s="711"/>
      <c r="D67" s="711"/>
      <c r="E67" s="711"/>
      <c r="F67" s="711"/>
      <c r="G67" s="711"/>
      <c r="H67" s="711"/>
      <c r="I67" s="711"/>
      <c r="J67" s="711"/>
    </row>
    <row r="68" spans="1:10" x14ac:dyDescent="0.25">
      <c r="A68" s="711">
        <v>116</v>
      </c>
      <c r="B68" s="711">
        <v>2021</v>
      </c>
      <c r="C68" s="711"/>
      <c r="D68" s="711" t="s">
        <v>550</v>
      </c>
      <c r="E68" s="711" t="s">
        <v>14</v>
      </c>
      <c r="F68" s="711">
        <v>2.71</v>
      </c>
      <c r="G68" s="712">
        <v>54200</v>
      </c>
      <c r="H68" s="711"/>
      <c r="I68" s="711">
        <v>44122011</v>
      </c>
      <c r="J68" s="711"/>
    </row>
    <row r="69" spans="1:10" x14ac:dyDescent="0.25">
      <c r="A69" s="711"/>
      <c r="B69" s="711">
        <v>2121</v>
      </c>
      <c r="C69" s="711"/>
      <c r="D69" s="711" t="s">
        <v>551</v>
      </c>
      <c r="E69" s="711" t="s">
        <v>14</v>
      </c>
      <c r="F69" s="711">
        <v>3.54</v>
      </c>
      <c r="G69" s="712">
        <v>11682</v>
      </c>
      <c r="H69" s="711"/>
      <c r="I69" s="711">
        <v>44122011</v>
      </c>
      <c r="J69" s="711"/>
    </row>
    <row r="70" spans="1:10" x14ac:dyDescent="0.25">
      <c r="A70" s="711"/>
      <c r="B70" s="711">
        <v>2020</v>
      </c>
      <c r="C70" s="711"/>
      <c r="D70" s="711" t="s">
        <v>688</v>
      </c>
      <c r="E70" s="711" t="s">
        <v>504</v>
      </c>
      <c r="F70" s="711">
        <v>374.25</v>
      </c>
      <c r="G70" s="712">
        <v>7490613.75</v>
      </c>
      <c r="H70" s="711"/>
      <c r="I70" s="711">
        <v>44122017</v>
      </c>
      <c r="J70" s="711"/>
    </row>
    <row r="71" spans="1:10" x14ac:dyDescent="0.25">
      <c r="A71" s="711"/>
      <c r="B71" s="711">
        <v>2020</v>
      </c>
      <c r="C71" s="711"/>
      <c r="D71" s="711" t="s">
        <v>689</v>
      </c>
      <c r="E71" s="711" t="s">
        <v>504</v>
      </c>
      <c r="F71" s="711">
        <v>477.75</v>
      </c>
      <c r="G71" s="712">
        <v>1911</v>
      </c>
      <c r="H71" s="711"/>
      <c r="I71" s="711">
        <v>44122017</v>
      </c>
      <c r="J71" s="711"/>
    </row>
    <row r="72" spans="1:10" x14ac:dyDescent="0.25">
      <c r="A72" s="711"/>
      <c r="B72" s="711">
        <v>2018</v>
      </c>
      <c r="C72" s="711"/>
      <c r="D72" s="711" t="s">
        <v>712</v>
      </c>
      <c r="E72" s="711" t="s">
        <v>14</v>
      </c>
      <c r="F72" s="711">
        <v>4.07</v>
      </c>
      <c r="G72" s="712">
        <v>5698</v>
      </c>
      <c r="H72" s="714"/>
      <c r="I72" s="711">
        <v>24111503</v>
      </c>
      <c r="J72" s="711"/>
    </row>
    <row r="73" spans="1:10" x14ac:dyDescent="0.25">
      <c r="A73" s="711">
        <v>54</v>
      </c>
      <c r="B73" s="711">
        <v>2018</v>
      </c>
      <c r="C73" s="711"/>
      <c r="D73" s="711" t="s">
        <v>621</v>
      </c>
      <c r="E73" s="711" t="s">
        <v>14</v>
      </c>
      <c r="F73" s="711">
        <v>1.22</v>
      </c>
      <c r="G73" s="712">
        <v>28792</v>
      </c>
      <c r="H73" s="714"/>
      <c r="I73" s="711">
        <v>24111503</v>
      </c>
      <c r="J73" s="711"/>
    </row>
    <row r="74" spans="1:10" x14ac:dyDescent="0.25">
      <c r="A74" s="711">
        <v>55</v>
      </c>
      <c r="B74" s="711">
        <v>2021</v>
      </c>
      <c r="C74" s="711"/>
      <c r="D74" s="711" t="s">
        <v>30</v>
      </c>
      <c r="E74" s="711" t="s">
        <v>10</v>
      </c>
      <c r="F74" s="711">
        <v>141.6</v>
      </c>
      <c r="G74" s="712">
        <v>9487.2000000000007</v>
      </c>
      <c r="H74" s="711"/>
      <c r="I74" s="711"/>
      <c r="J74" s="711"/>
    </row>
    <row r="75" spans="1:10" x14ac:dyDescent="0.25">
      <c r="A75" s="711">
        <v>56</v>
      </c>
      <c r="B75" s="711">
        <v>2020</v>
      </c>
      <c r="C75" s="711"/>
      <c r="D75" s="711" t="s">
        <v>713</v>
      </c>
      <c r="E75" s="711" t="s">
        <v>40</v>
      </c>
      <c r="F75" s="712">
        <v>1121</v>
      </c>
      <c r="G75" s="712">
        <v>7847</v>
      </c>
      <c r="H75" s="711"/>
      <c r="I75" s="711">
        <v>53131626</v>
      </c>
      <c r="J75" s="711"/>
    </row>
    <row r="76" spans="1:10" x14ac:dyDescent="0.25">
      <c r="A76" s="711">
        <v>57</v>
      </c>
      <c r="B76" s="713">
        <v>43567</v>
      </c>
      <c r="C76" s="711"/>
      <c r="D76" s="711" t="s">
        <v>622</v>
      </c>
      <c r="E76" s="711" t="s">
        <v>14</v>
      </c>
      <c r="F76" s="711">
        <v>3.98</v>
      </c>
      <c r="G76" s="711">
        <v>378.1</v>
      </c>
      <c r="H76" s="711"/>
      <c r="I76" s="711">
        <v>44121804</v>
      </c>
      <c r="J76" s="711"/>
    </row>
    <row r="77" spans="1:10" x14ac:dyDescent="0.25">
      <c r="A77" s="711">
        <v>8</v>
      </c>
      <c r="B77" s="711">
        <v>2020</v>
      </c>
      <c r="C77" s="711"/>
      <c r="D77" s="711" t="s">
        <v>387</v>
      </c>
      <c r="E77" s="711" t="s">
        <v>14</v>
      </c>
      <c r="F77" s="711">
        <v>141.6</v>
      </c>
      <c r="G77" s="712">
        <v>15576</v>
      </c>
      <c r="H77" s="711"/>
      <c r="I77" s="711">
        <v>44121615</v>
      </c>
      <c r="J77" s="711"/>
    </row>
    <row r="78" spans="1:10" x14ac:dyDescent="0.25">
      <c r="A78" s="711">
        <v>59</v>
      </c>
      <c r="B78" s="711">
        <v>2121</v>
      </c>
      <c r="C78" s="711"/>
      <c r="D78" s="711" t="s">
        <v>127</v>
      </c>
      <c r="E78" s="711" t="s">
        <v>81</v>
      </c>
      <c r="F78" s="711">
        <v>29</v>
      </c>
      <c r="G78" s="711">
        <v>261</v>
      </c>
      <c r="H78" s="711"/>
      <c r="I78" s="711">
        <v>27112120</v>
      </c>
      <c r="J78" s="711"/>
    </row>
    <row r="79" spans="1:10" x14ac:dyDescent="0.25">
      <c r="A79" s="711">
        <v>62</v>
      </c>
      <c r="B79" s="713">
        <v>43567</v>
      </c>
      <c r="C79" s="711"/>
      <c r="D79" s="711" t="s">
        <v>126</v>
      </c>
      <c r="E79" s="711" t="s">
        <v>81</v>
      </c>
      <c r="F79" s="711">
        <v>33</v>
      </c>
      <c r="G79" s="711">
        <v>198</v>
      </c>
      <c r="H79" s="711"/>
      <c r="I79" s="711">
        <v>27112120</v>
      </c>
      <c r="J79" s="711"/>
    </row>
    <row r="80" spans="1:10" x14ac:dyDescent="0.25">
      <c r="A80" s="711">
        <v>64</v>
      </c>
      <c r="B80" s="711">
        <v>2020</v>
      </c>
      <c r="C80" s="711"/>
      <c r="D80" s="711" t="s">
        <v>466</v>
      </c>
      <c r="E80" s="711" t="s">
        <v>81</v>
      </c>
      <c r="F80" s="711">
        <v>36.700000000000003</v>
      </c>
      <c r="G80" s="712">
        <v>8330.9</v>
      </c>
      <c r="H80" s="711"/>
      <c r="I80" s="711">
        <v>27112120</v>
      </c>
      <c r="J80" s="711"/>
    </row>
    <row r="81" spans="1:10" x14ac:dyDescent="0.25">
      <c r="A81" s="711">
        <v>65</v>
      </c>
      <c r="B81" s="711">
        <v>2020</v>
      </c>
      <c r="C81" s="711"/>
      <c r="D81" s="711" t="s">
        <v>714</v>
      </c>
      <c r="E81" s="711" t="s">
        <v>485</v>
      </c>
      <c r="F81" s="711">
        <v>175</v>
      </c>
      <c r="G81" s="711" t="s">
        <v>705</v>
      </c>
      <c r="H81" s="711"/>
      <c r="I81" s="711"/>
      <c r="J81" s="711"/>
    </row>
    <row r="82" spans="1:10" x14ac:dyDescent="0.25">
      <c r="A82" s="711">
        <v>66</v>
      </c>
      <c r="B82" s="711">
        <v>2020</v>
      </c>
      <c r="C82" s="711"/>
      <c r="D82" s="711" t="s">
        <v>715</v>
      </c>
      <c r="E82" s="711" t="s">
        <v>41</v>
      </c>
      <c r="F82" s="711">
        <v>250</v>
      </c>
      <c r="G82" s="712">
        <v>5000</v>
      </c>
      <c r="H82" s="711"/>
      <c r="I82" s="711">
        <v>15121508</v>
      </c>
      <c r="J82" s="711"/>
    </row>
    <row r="83" spans="1:10" x14ac:dyDescent="0.25">
      <c r="A83" s="711">
        <v>67</v>
      </c>
      <c r="B83" s="713">
        <v>43659</v>
      </c>
      <c r="C83" s="711"/>
      <c r="D83" s="711" t="s">
        <v>691</v>
      </c>
      <c r="E83" s="711" t="s">
        <v>492</v>
      </c>
      <c r="F83" s="711">
        <v>41.06</v>
      </c>
      <c r="G83" s="712">
        <v>51242.879999999997</v>
      </c>
      <c r="H83" s="714"/>
      <c r="I83" s="711">
        <v>46181504</v>
      </c>
      <c r="J83" s="711"/>
    </row>
    <row r="84" spans="1:10" x14ac:dyDescent="0.25">
      <c r="A84" s="711">
        <v>68</v>
      </c>
      <c r="B84" s="711">
        <v>2020</v>
      </c>
      <c r="C84" s="711"/>
      <c r="D84" s="711" t="s">
        <v>716</v>
      </c>
      <c r="E84" s="711" t="s">
        <v>717</v>
      </c>
      <c r="F84" s="711">
        <v>590</v>
      </c>
      <c r="G84" s="712">
        <v>1180</v>
      </c>
      <c r="H84" s="711"/>
      <c r="I84" s="711">
        <v>42132205</v>
      </c>
      <c r="J84" s="711"/>
    </row>
    <row r="85" spans="1:10" x14ac:dyDescent="0.25">
      <c r="A85" s="711">
        <v>71</v>
      </c>
      <c r="B85" s="711">
        <v>2018</v>
      </c>
      <c r="C85" s="711"/>
      <c r="D85" s="711" t="s">
        <v>225</v>
      </c>
      <c r="E85" s="711" t="s">
        <v>14</v>
      </c>
      <c r="F85" s="711">
        <v>18.41</v>
      </c>
      <c r="G85" s="712">
        <v>1270.29</v>
      </c>
      <c r="H85" s="711"/>
      <c r="I85" s="711">
        <v>53131608</v>
      </c>
      <c r="J85" s="711"/>
    </row>
    <row r="86" spans="1:10" x14ac:dyDescent="0.25">
      <c r="A86" s="711">
        <v>72</v>
      </c>
      <c r="B86" s="711">
        <v>2018</v>
      </c>
      <c r="C86" s="711"/>
      <c r="D86" s="711" t="s">
        <v>226</v>
      </c>
      <c r="E86" s="711" t="s">
        <v>14</v>
      </c>
      <c r="F86" s="711">
        <v>11.33</v>
      </c>
      <c r="G86" s="711" t="s">
        <v>705</v>
      </c>
      <c r="H86" s="711"/>
      <c r="I86" s="711">
        <v>53131608</v>
      </c>
      <c r="J86" s="711"/>
    </row>
    <row r="87" spans="1:10" x14ac:dyDescent="0.25">
      <c r="A87" s="711">
        <v>73</v>
      </c>
      <c r="B87" s="713">
        <v>2020</v>
      </c>
      <c r="C87" s="711"/>
      <c r="D87" s="711" t="s">
        <v>39</v>
      </c>
      <c r="E87" s="711" t="s">
        <v>14</v>
      </c>
      <c r="F87" s="711">
        <v>18.309999999999999</v>
      </c>
      <c r="G87" s="712">
        <v>4211.3</v>
      </c>
      <c r="H87" s="711"/>
      <c r="I87" s="711">
        <v>53131608</v>
      </c>
      <c r="J87" s="711"/>
    </row>
    <row r="88" spans="1:10" x14ac:dyDescent="0.25">
      <c r="A88" s="711">
        <v>75</v>
      </c>
      <c r="B88" s="711">
        <v>2021</v>
      </c>
      <c r="C88" s="711"/>
      <c r="D88" s="711" t="s">
        <v>596</v>
      </c>
      <c r="E88" s="711" t="s">
        <v>40</v>
      </c>
      <c r="F88" s="711">
        <v>135.69999999999999</v>
      </c>
      <c r="G88" s="712">
        <v>28361.3</v>
      </c>
      <c r="H88" s="711"/>
      <c r="I88" s="711">
        <v>53131608</v>
      </c>
      <c r="J88" s="711"/>
    </row>
    <row r="89" spans="1:10" x14ac:dyDescent="0.25">
      <c r="A89" s="711">
        <v>76</v>
      </c>
      <c r="B89" s="711">
        <v>2021</v>
      </c>
      <c r="C89" s="711"/>
      <c r="D89" s="711" t="s">
        <v>595</v>
      </c>
      <c r="E89" s="711" t="s">
        <v>40</v>
      </c>
      <c r="F89" s="711">
        <v>147.5</v>
      </c>
      <c r="G89" s="712">
        <v>4425</v>
      </c>
      <c r="H89" s="711"/>
      <c r="I89" s="711">
        <v>53131608</v>
      </c>
      <c r="J89" s="711"/>
    </row>
    <row r="90" spans="1:10" x14ac:dyDescent="0.25">
      <c r="A90" s="711">
        <v>77</v>
      </c>
      <c r="B90" s="713">
        <v>43659</v>
      </c>
      <c r="C90" s="711"/>
      <c r="D90" s="711" t="s">
        <v>93</v>
      </c>
      <c r="E90" s="711" t="s">
        <v>34</v>
      </c>
      <c r="F90" s="712">
        <v>1625</v>
      </c>
      <c r="G90" s="712">
        <v>11375</v>
      </c>
      <c r="H90" s="711"/>
      <c r="I90" s="711" t="s">
        <v>718</v>
      </c>
      <c r="J90" s="711" t="s">
        <v>710</v>
      </c>
    </row>
    <row r="91" spans="1:10" x14ac:dyDescent="0.25">
      <c r="A91" s="711">
        <v>79</v>
      </c>
      <c r="B91" s="711">
        <v>2121</v>
      </c>
      <c r="C91" s="711"/>
      <c r="D91" s="711" t="s">
        <v>719</v>
      </c>
      <c r="E91" s="711" t="s">
        <v>14</v>
      </c>
      <c r="F91" s="711">
        <v>3.08</v>
      </c>
      <c r="G91" s="712">
        <v>4361.28</v>
      </c>
      <c r="H91" s="711"/>
      <c r="I91" s="711">
        <v>60121518</v>
      </c>
      <c r="J91" s="711"/>
    </row>
    <row r="92" spans="1:10" x14ac:dyDescent="0.25">
      <c r="A92" s="711">
        <v>80</v>
      </c>
      <c r="B92" s="711">
        <v>2021</v>
      </c>
      <c r="C92" s="711"/>
      <c r="D92" s="711" t="s">
        <v>562</v>
      </c>
      <c r="E92" s="711" t="s">
        <v>14</v>
      </c>
      <c r="F92" s="711">
        <v>11</v>
      </c>
      <c r="G92" s="712">
        <v>4268</v>
      </c>
      <c r="H92" s="711"/>
      <c r="I92" s="711">
        <v>44112009</v>
      </c>
      <c r="J92" s="711"/>
    </row>
    <row r="93" spans="1:10" x14ac:dyDescent="0.25">
      <c r="A93" s="711">
        <v>81</v>
      </c>
      <c r="B93" s="713">
        <v>43567</v>
      </c>
      <c r="C93" s="711"/>
      <c r="D93" s="711" t="s">
        <v>47</v>
      </c>
      <c r="E93" s="711" t="s">
        <v>14</v>
      </c>
      <c r="F93" s="711">
        <v>16.52</v>
      </c>
      <c r="G93" s="712">
        <v>7252.28</v>
      </c>
      <c r="H93" s="711"/>
      <c r="I93" s="711">
        <v>44112009</v>
      </c>
      <c r="J93" s="711"/>
    </row>
    <row r="94" spans="1:10" x14ac:dyDescent="0.25">
      <c r="A94" s="711">
        <v>82</v>
      </c>
      <c r="B94" s="711">
        <v>2020</v>
      </c>
      <c r="C94" s="711"/>
      <c r="D94" s="711" t="s">
        <v>380</v>
      </c>
      <c r="E94" s="711" t="s">
        <v>14</v>
      </c>
      <c r="F94" s="711">
        <v>304</v>
      </c>
      <c r="G94" s="712">
        <v>1824</v>
      </c>
      <c r="H94" s="711"/>
      <c r="I94" s="711">
        <v>44112009</v>
      </c>
      <c r="J94" s="711"/>
    </row>
    <row r="95" spans="1:10" x14ac:dyDescent="0.25">
      <c r="A95" s="711">
        <v>83</v>
      </c>
      <c r="B95" s="711">
        <v>2021</v>
      </c>
      <c r="C95" s="711"/>
      <c r="D95" s="711" t="s">
        <v>563</v>
      </c>
      <c r="E95" s="711" t="s">
        <v>14</v>
      </c>
      <c r="F95" s="711">
        <v>246.18</v>
      </c>
      <c r="G95" s="712">
        <v>34711.379999999997</v>
      </c>
      <c r="H95" s="711"/>
      <c r="I95" s="711">
        <v>44112009</v>
      </c>
      <c r="J95" s="711"/>
    </row>
    <row r="96" spans="1:10" x14ac:dyDescent="0.25">
      <c r="A96" s="711">
        <v>84</v>
      </c>
      <c r="B96" s="711">
        <v>2020</v>
      </c>
      <c r="C96" s="711"/>
      <c r="D96" s="711" t="s">
        <v>720</v>
      </c>
      <c r="E96" s="711" t="s">
        <v>14</v>
      </c>
      <c r="F96" s="711">
        <v>95.83</v>
      </c>
      <c r="G96" s="712">
        <v>3929.03</v>
      </c>
      <c r="H96" s="711"/>
      <c r="I96" s="711">
        <v>47131824</v>
      </c>
      <c r="J96" s="711"/>
    </row>
    <row r="97" spans="1:10" x14ac:dyDescent="0.25">
      <c r="A97" s="711">
        <v>85</v>
      </c>
      <c r="B97" s="711">
        <v>2021</v>
      </c>
      <c r="C97" s="711"/>
      <c r="D97" s="711" t="s">
        <v>653</v>
      </c>
      <c r="E97" s="711" t="s">
        <v>557</v>
      </c>
      <c r="F97" s="711">
        <v>100</v>
      </c>
      <c r="G97" s="711">
        <v>26500</v>
      </c>
      <c r="H97" s="711"/>
      <c r="I97" s="711">
        <v>15121509</v>
      </c>
      <c r="J97" s="711"/>
    </row>
    <row r="98" spans="1:10" x14ac:dyDescent="0.25">
      <c r="A98" s="711">
        <v>86</v>
      </c>
      <c r="B98" s="711">
        <v>2021</v>
      </c>
      <c r="C98" s="711"/>
      <c r="D98" s="711" t="s">
        <v>87</v>
      </c>
      <c r="E98" s="711" t="s">
        <v>14</v>
      </c>
      <c r="F98" s="711">
        <v>9</v>
      </c>
      <c r="G98" s="712">
        <v>2439</v>
      </c>
      <c r="H98" s="711"/>
      <c r="I98" s="711">
        <v>44121708</v>
      </c>
      <c r="J98" s="711"/>
    </row>
    <row r="99" spans="1:10" x14ac:dyDescent="0.25">
      <c r="A99" s="711">
        <v>87</v>
      </c>
      <c r="B99" s="711">
        <v>2021</v>
      </c>
      <c r="C99" s="711"/>
      <c r="D99" s="711" t="s">
        <v>379</v>
      </c>
      <c r="E99" s="711" t="s">
        <v>14</v>
      </c>
      <c r="F99" s="711">
        <v>9</v>
      </c>
      <c r="G99" s="712">
        <v>2205</v>
      </c>
      <c r="H99" s="711"/>
      <c r="I99" s="711">
        <v>44121708</v>
      </c>
      <c r="J99" s="711"/>
    </row>
    <row r="100" spans="1:10" x14ac:dyDescent="0.25">
      <c r="A100" s="711">
        <v>88</v>
      </c>
      <c r="B100" s="711">
        <v>2021</v>
      </c>
      <c r="C100" s="711"/>
      <c r="D100" s="711" t="s">
        <v>85</v>
      </c>
      <c r="E100" s="711" t="s">
        <v>14</v>
      </c>
      <c r="F100" s="711">
        <v>9</v>
      </c>
      <c r="G100" s="712">
        <v>1161</v>
      </c>
      <c r="H100" s="711"/>
      <c r="I100" s="711">
        <v>44121708</v>
      </c>
      <c r="J100" s="711"/>
    </row>
    <row r="101" spans="1:10" x14ac:dyDescent="0.25">
      <c r="A101" s="711">
        <v>96</v>
      </c>
      <c r="B101" s="711">
        <v>2021</v>
      </c>
      <c r="C101" s="711"/>
      <c r="D101" s="711" t="s">
        <v>556</v>
      </c>
      <c r="E101" s="711" t="s">
        <v>14</v>
      </c>
      <c r="F101" s="711">
        <v>55</v>
      </c>
      <c r="G101" s="712">
        <v>5500</v>
      </c>
      <c r="H101" s="711"/>
      <c r="I101" s="711">
        <v>46182008</v>
      </c>
      <c r="J101" s="711"/>
    </row>
    <row r="102" spans="1:10" x14ac:dyDescent="0.25">
      <c r="A102" s="711">
        <v>98</v>
      </c>
      <c r="B102" s="711">
        <v>2020</v>
      </c>
      <c r="C102" s="711"/>
      <c r="D102" s="711" t="s">
        <v>418</v>
      </c>
      <c r="E102" s="711" t="s">
        <v>711</v>
      </c>
      <c r="F102" s="711">
        <v>10</v>
      </c>
      <c r="G102" s="712">
        <v>25000</v>
      </c>
      <c r="H102" s="714"/>
      <c r="I102" s="711">
        <v>46182008</v>
      </c>
      <c r="J102" s="711"/>
    </row>
    <row r="103" spans="1:10" x14ac:dyDescent="0.25">
      <c r="A103" s="711">
        <v>99</v>
      </c>
      <c r="B103" s="711">
        <v>2020</v>
      </c>
      <c r="C103" s="711"/>
      <c r="D103" s="711" t="s">
        <v>654</v>
      </c>
      <c r="E103" s="711" t="s">
        <v>14</v>
      </c>
      <c r="F103" s="711">
        <v>390.6</v>
      </c>
      <c r="G103" s="712">
        <v>1953</v>
      </c>
      <c r="H103" s="711"/>
      <c r="I103" s="711">
        <v>32101622</v>
      </c>
      <c r="J103" s="711"/>
    </row>
    <row r="104" spans="1:10" x14ac:dyDescent="0.25">
      <c r="A104" s="711">
        <v>100</v>
      </c>
      <c r="B104" s="713">
        <v>2020</v>
      </c>
      <c r="C104" s="711"/>
      <c r="D104" s="711" t="s">
        <v>681</v>
      </c>
      <c r="E104" s="711" t="s">
        <v>543</v>
      </c>
      <c r="F104" s="711">
        <v>314.14999999999998</v>
      </c>
      <c r="G104" s="712">
        <v>3141.5</v>
      </c>
      <c r="H104" s="711"/>
      <c r="I104" s="711">
        <v>39101605</v>
      </c>
      <c r="J104" s="711"/>
    </row>
    <row r="105" spans="1:10" x14ac:dyDescent="0.25">
      <c r="A105" s="711">
        <v>101</v>
      </c>
      <c r="B105" s="711">
        <v>2020</v>
      </c>
      <c r="C105" s="711"/>
      <c r="D105" s="711" t="s">
        <v>496</v>
      </c>
      <c r="E105" s="711" t="s">
        <v>14</v>
      </c>
      <c r="F105" s="711">
        <v>3.15</v>
      </c>
      <c r="G105" s="712">
        <v>63000</v>
      </c>
      <c r="H105" s="711"/>
      <c r="I105" s="711"/>
      <c r="J105" s="711"/>
    </row>
    <row r="106" spans="1:10" x14ac:dyDescent="0.25">
      <c r="A106" s="711"/>
      <c r="B106" s="713">
        <v>43714</v>
      </c>
      <c r="C106" s="711"/>
      <c r="D106" s="711" t="s">
        <v>663</v>
      </c>
      <c r="E106" s="711" t="s">
        <v>37</v>
      </c>
      <c r="F106" s="711">
        <v>198.24</v>
      </c>
      <c r="G106" s="712">
        <v>396480</v>
      </c>
      <c r="H106" s="714"/>
      <c r="I106" s="711">
        <v>14111511</v>
      </c>
      <c r="J106" s="711"/>
    </row>
    <row r="107" spans="1:10" x14ac:dyDescent="0.25">
      <c r="A107" s="711">
        <v>103</v>
      </c>
      <c r="B107" s="713">
        <v>43588</v>
      </c>
      <c r="C107" s="711"/>
      <c r="D107" s="711" t="s">
        <v>664</v>
      </c>
      <c r="E107" s="711" t="s">
        <v>37</v>
      </c>
      <c r="F107" s="711">
        <v>258</v>
      </c>
      <c r="G107" s="712">
        <v>7998</v>
      </c>
      <c r="H107" s="711"/>
      <c r="I107" s="711">
        <v>14111511</v>
      </c>
      <c r="J107" s="711"/>
    </row>
    <row r="108" spans="1:10" x14ac:dyDescent="0.25">
      <c r="A108" s="711">
        <v>104</v>
      </c>
      <c r="B108" s="713">
        <v>43795</v>
      </c>
      <c r="C108" s="711"/>
      <c r="D108" s="711" t="s">
        <v>665</v>
      </c>
      <c r="E108" s="711" t="s">
        <v>37</v>
      </c>
      <c r="F108" s="711">
        <v>265.5</v>
      </c>
      <c r="G108" s="712">
        <v>34515</v>
      </c>
      <c r="H108" s="711"/>
      <c r="I108" s="711">
        <v>14111511</v>
      </c>
      <c r="J108" s="711"/>
    </row>
    <row r="109" spans="1:10" x14ac:dyDescent="0.25">
      <c r="A109" s="711">
        <v>105</v>
      </c>
      <c r="B109" s="711">
        <v>2020</v>
      </c>
      <c r="C109" s="711"/>
      <c r="D109" s="711" t="s">
        <v>668</v>
      </c>
      <c r="E109" s="711" t="s">
        <v>14</v>
      </c>
      <c r="F109" s="711">
        <v>28.32</v>
      </c>
      <c r="G109" s="712">
        <v>38486.879999999997</v>
      </c>
      <c r="H109" s="711"/>
      <c r="I109" s="711">
        <v>14111530</v>
      </c>
      <c r="J109" s="711"/>
    </row>
    <row r="110" spans="1:10" x14ac:dyDescent="0.25">
      <c r="A110" s="711"/>
      <c r="B110" s="711">
        <v>2021</v>
      </c>
      <c r="C110" s="711"/>
      <c r="D110" s="711" t="s">
        <v>63</v>
      </c>
      <c r="E110" s="711" t="s">
        <v>34</v>
      </c>
      <c r="F110" s="711">
        <v>578.20000000000005</v>
      </c>
      <c r="G110" s="712">
        <v>54350.8</v>
      </c>
      <c r="H110" s="711"/>
      <c r="I110" s="711">
        <v>14111530</v>
      </c>
      <c r="J110" s="711"/>
    </row>
    <row r="111" spans="1:10" x14ac:dyDescent="0.25">
      <c r="A111" s="711"/>
      <c r="B111" s="713">
        <v>43663</v>
      </c>
      <c r="C111" s="711"/>
      <c r="D111" s="711" t="s">
        <v>64</v>
      </c>
      <c r="E111" s="711" t="s">
        <v>34</v>
      </c>
      <c r="F111" s="711">
        <v>622</v>
      </c>
      <c r="G111" s="712">
        <v>49760</v>
      </c>
      <c r="H111" s="711"/>
      <c r="I111" s="711">
        <v>14111530</v>
      </c>
      <c r="J111" s="711"/>
    </row>
    <row r="112" spans="1:10" x14ac:dyDescent="0.25">
      <c r="A112" s="711"/>
      <c r="B112" s="711">
        <v>2020</v>
      </c>
      <c r="C112" s="711"/>
      <c r="D112" s="711" t="s">
        <v>690</v>
      </c>
      <c r="E112" s="711" t="s">
        <v>14</v>
      </c>
      <c r="F112" s="711">
        <v>218</v>
      </c>
      <c r="G112" s="712">
        <v>2834</v>
      </c>
      <c r="H112" s="711"/>
      <c r="I112" s="711">
        <v>45101508</v>
      </c>
      <c r="J112" s="711"/>
    </row>
    <row r="113" spans="1:14" x14ac:dyDescent="0.25">
      <c r="A113" s="711"/>
      <c r="B113" s="711">
        <v>2018</v>
      </c>
      <c r="C113" s="711"/>
      <c r="D113" s="711" t="s">
        <v>721</v>
      </c>
      <c r="E113" s="711" t="s">
        <v>14</v>
      </c>
      <c r="F113" s="711">
        <v>129</v>
      </c>
      <c r="G113" s="712">
        <v>258000</v>
      </c>
      <c r="H113" s="714"/>
      <c r="I113" s="711">
        <v>52152004</v>
      </c>
      <c r="J113" s="711"/>
    </row>
    <row r="114" spans="1:14" x14ac:dyDescent="0.25">
      <c r="A114" s="711"/>
      <c r="B114" s="711">
        <v>2020</v>
      </c>
      <c r="C114" s="711"/>
      <c r="D114" s="711" t="s">
        <v>526</v>
      </c>
      <c r="E114" s="711" t="s">
        <v>14</v>
      </c>
      <c r="F114" s="711">
        <v>200</v>
      </c>
      <c r="G114" s="711">
        <v>800</v>
      </c>
      <c r="H114" s="711"/>
      <c r="I114" s="711"/>
      <c r="J114" s="711"/>
    </row>
    <row r="115" spans="1:14" x14ac:dyDescent="0.25">
      <c r="A115" s="711"/>
      <c r="B115" s="711">
        <v>2018</v>
      </c>
      <c r="C115" s="711"/>
      <c r="D115" s="711" t="s">
        <v>104</v>
      </c>
      <c r="E115" s="711" t="s">
        <v>105</v>
      </c>
      <c r="F115" s="711">
        <v>95.7</v>
      </c>
      <c r="G115" s="712">
        <v>9282.9</v>
      </c>
      <c r="H115" s="711"/>
      <c r="I115" s="711"/>
      <c r="J115" s="711"/>
    </row>
    <row r="116" spans="1:14" x14ac:dyDescent="0.25">
      <c r="A116" s="711"/>
      <c r="B116" s="711">
        <v>2020</v>
      </c>
      <c r="C116" s="711"/>
      <c r="D116" s="711" t="s">
        <v>493</v>
      </c>
      <c r="E116" s="711" t="s">
        <v>41</v>
      </c>
      <c r="F116" s="711">
        <v>230.01</v>
      </c>
      <c r="G116" s="712">
        <v>80963.520000000004</v>
      </c>
      <c r="H116" s="711"/>
      <c r="I116" s="711"/>
      <c r="J116" s="711"/>
    </row>
    <row r="117" spans="1:14" x14ac:dyDescent="0.25">
      <c r="A117" s="711"/>
      <c r="B117" s="711">
        <v>2020</v>
      </c>
      <c r="C117" s="711"/>
      <c r="D117" s="711" t="s">
        <v>511</v>
      </c>
      <c r="E117" s="711" t="s">
        <v>14</v>
      </c>
      <c r="F117" s="711">
        <v>1.68</v>
      </c>
      <c r="G117" s="712">
        <v>9408</v>
      </c>
      <c r="H117" s="711"/>
      <c r="I117" s="711"/>
      <c r="J117" s="711"/>
    </row>
    <row r="118" spans="1:14" x14ac:dyDescent="0.25">
      <c r="A118" s="711"/>
      <c r="B118" s="711">
        <v>2020</v>
      </c>
      <c r="C118" s="711"/>
      <c r="D118" s="711" t="s">
        <v>468</v>
      </c>
      <c r="E118" s="711" t="s">
        <v>14</v>
      </c>
      <c r="F118" s="711">
        <v>1.68</v>
      </c>
      <c r="G118" s="712">
        <v>42000</v>
      </c>
      <c r="H118" s="711"/>
      <c r="I118" s="711"/>
      <c r="J118" s="711"/>
    </row>
    <row r="119" spans="1:14" x14ac:dyDescent="0.25">
      <c r="A119" s="711"/>
      <c r="B119" s="711">
        <v>2020</v>
      </c>
      <c r="C119" s="711"/>
      <c r="D119" s="711" t="s">
        <v>472</v>
      </c>
      <c r="E119" s="711" t="s">
        <v>14</v>
      </c>
      <c r="F119" s="711">
        <v>81.900000000000006</v>
      </c>
      <c r="G119" s="712">
        <v>14168.7</v>
      </c>
      <c r="H119" s="711"/>
      <c r="I119" s="711">
        <v>47131611</v>
      </c>
      <c r="J119" s="711"/>
    </row>
    <row r="120" spans="1:14" x14ac:dyDescent="0.25">
      <c r="A120" s="711"/>
      <c r="B120" s="711">
        <v>2020</v>
      </c>
      <c r="C120" s="711"/>
      <c r="D120" s="711" t="s">
        <v>495</v>
      </c>
      <c r="E120" s="711" t="s">
        <v>14</v>
      </c>
      <c r="F120" s="711">
        <v>11.5</v>
      </c>
      <c r="G120" s="712">
        <v>184000</v>
      </c>
      <c r="H120" s="711"/>
      <c r="I120" s="711"/>
      <c r="J120" s="711"/>
    </row>
    <row r="121" spans="1:14" x14ac:dyDescent="0.25">
      <c r="A121" s="711">
        <v>117</v>
      </c>
      <c r="B121" s="711">
        <v>2020</v>
      </c>
      <c r="C121" s="711"/>
      <c r="D121" s="711" t="s">
        <v>426</v>
      </c>
      <c r="E121" s="711" t="s">
        <v>14</v>
      </c>
      <c r="F121" s="711">
        <v>6.44</v>
      </c>
      <c r="G121" s="711">
        <v>270.48</v>
      </c>
      <c r="H121" s="711"/>
      <c r="I121" s="711">
        <v>41111604</v>
      </c>
      <c r="J121" s="711"/>
    </row>
    <row r="122" spans="1:14" x14ac:dyDescent="0.25">
      <c r="A122" s="711">
        <v>119</v>
      </c>
      <c r="B122" s="711">
        <v>2020</v>
      </c>
      <c r="C122" s="711"/>
      <c r="D122" s="711" t="s">
        <v>482</v>
      </c>
      <c r="E122" s="711" t="s">
        <v>14</v>
      </c>
      <c r="F122" s="711">
        <v>12.98</v>
      </c>
      <c r="G122" s="712">
        <v>2647.92</v>
      </c>
      <c r="H122" s="711"/>
      <c r="I122" s="711">
        <v>44121716</v>
      </c>
      <c r="J122" s="711"/>
    </row>
    <row r="123" spans="1:14" x14ac:dyDescent="0.25">
      <c r="A123" s="711">
        <v>123</v>
      </c>
      <c r="B123" s="711">
        <v>2021</v>
      </c>
      <c r="C123" s="711"/>
      <c r="D123" s="711" t="s">
        <v>722</v>
      </c>
      <c r="E123" s="711" t="s">
        <v>14</v>
      </c>
      <c r="F123" s="711">
        <v>13.25</v>
      </c>
      <c r="G123" s="712">
        <v>5763.75</v>
      </c>
      <c r="H123" s="711"/>
      <c r="I123" s="711">
        <v>14111515</v>
      </c>
      <c r="J123" s="711"/>
    </row>
    <row r="124" spans="1:14" x14ac:dyDescent="0.25">
      <c r="A124" s="711">
        <v>127</v>
      </c>
      <c r="B124" s="711">
        <v>2020</v>
      </c>
      <c r="C124" s="711"/>
      <c r="D124" s="711" t="s">
        <v>723</v>
      </c>
      <c r="E124" s="711" t="s">
        <v>235</v>
      </c>
      <c r="F124" s="711">
        <v>55.7</v>
      </c>
      <c r="G124" s="712">
        <v>163758</v>
      </c>
      <c r="H124" s="711"/>
      <c r="I124" s="711">
        <v>14111515</v>
      </c>
      <c r="J124" s="711"/>
    </row>
    <row r="125" spans="1:14" x14ac:dyDescent="0.25">
      <c r="A125" s="711">
        <v>129</v>
      </c>
      <c r="B125" s="711">
        <v>2021</v>
      </c>
      <c r="C125" s="711"/>
      <c r="D125" s="711" t="s">
        <v>655</v>
      </c>
      <c r="E125" s="711" t="s">
        <v>14</v>
      </c>
      <c r="F125" s="711">
        <v>21.24</v>
      </c>
      <c r="G125" s="712">
        <v>1975.32</v>
      </c>
      <c r="H125" s="711"/>
      <c r="I125" s="711">
        <v>44122026</v>
      </c>
      <c r="J125" s="711"/>
    </row>
    <row r="126" spans="1:14" x14ac:dyDescent="0.25">
      <c r="A126" s="711">
        <v>130</v>
      </c>
      <c r="B126" s="713">
        <v>43567</v>
      </c>
      <c r="C126" s="711"/>
      <c r="D126" s="711" t="s">
        <v>166</v>
      </c>
      <c r="E126" s="711" t="s">
        <v>14</v>
      </c>
      <c r="F126" s="711">
        <v>8.26</v>
      </c>
      <c r="G126" s="712">
        <v>2775.36</v>
      </c>
      <c r="H126" s="711"/>
      <c r="I126" s="711">
        <v>44121906</v>
      </c>
      <c r="J126" s="711"/>
    </row>
    <row r="127" spans="1:14" x14ac:dyDescent="0.25">
      <c r="A127" s="711">
        <v>131</v>
      </c>
      <c r="B127" s="711">
        <v>2018</v>
      </c>
      <c r="C127" s="711"/>
      <c r="D127" s="711" t="s">
        <v>669</v>
      </c>
      <c r="E127" s="711" t="s">
        <v>34</v>
      </c>
      <c r="F127" s="712">
        <v>1293.28</v>
      </c>
      <c r="G127" s="712">
        <v>2586.56</v>
      </c>
      <c r="H127" s="711"/>
      <c r="I127" s="711">
        <v>14111705</v>
      </c>
      <c r="J127" s="711"/>
      <c r="N127" t="s">
        <v>464</v>
      </c>
    </row>
    <row r="128" spans="1:14" x14ac:dyDescent="0.25">
      <c r="A128" s="711">
        <v>132</v>
      </c>
      <c r="B128" s="711">
        <v>2018</v>
      </c>
      <c r="C128" s="711"/>
      <c r="D128" s="711" t="s">
        <v>670</v>
      </c>
      <c r="E128" s="711" t="s">
        <v>34</v>
      </c>
      <c r="F128" s="712">
        <v>1293.28</v>
      </c>
      <c r="G128" s="711" t="s">
        <v>705</v>
      </c>
      <c r="H128" s="711"/>
      <c r="I128" s="711">
        <v>14111705</v>
      </c>
      <c r="J128" s="711"/>
      <c r="N128" t="s">
        <v>464</v>
      </c>
    </row>
    <row r="129" spans="1:14" x14ac:dyDescent="0.25">
      <c r="A129" s="711">
        <v>133</v>
      </c>
      <c r="B129" s="711">
        <v>2021</v>
      </c>
      <c r="C129" s="711"/>
      <c r="D129" s="711" t="s">
        <v>375</v>
      </c>
      <c r="E129" s="711" t="s">
        <v>14</v>
      </c>
      <c r="F129" s="711">
        <v>3.5</v>
      </c>
      <c r="G129" s="712">
        <v>26775</v>
      </c>
      <c r="H129" s="711"/>
      <c r="I129" s="711">
        <v>44121503</v>
      </c>
      <c r="J129" s="711"/>
      <c r="N129" t="s">
        <v>464</v>
      </c>
    </row>
    <row r="130" spans="1:14" x14ac:dyDescent="0.25">
      <c r="A130" s="711">
        <v>134</v>
      </c>
      <c r="B130" s="711">
        <v>2021</v>
      </c>
      <c r="C130" s="711"/>
      <c r="D130" s="711" t="s">
        <v>517</v>
      </c>
      <c r="E130" s="711" t="s">
        <v>14</v>
      </c>
      <c r="F130" s="711">
        <v>3.37</v>
      </c>
      <c r="G130" s="712">
        <v>25864.75</v>
      </c>
      <c r="H130" s="711"/>
      <c r="I130" s="711">
        <v>44121503</v>
      </c>
      <c r="J130" s="711"/>
      <c r="N130" t="s">
        <v>464</v>
      </c>
    </row>
    <row r="131" spans="1:14" x14ac:dyDescent="0.25">
      <c r="A131" s="711">
        <v>135</v>
      </c>
      <c r="B131" s="713">
        <v>43567</v>
      </c>
      <c r="C131" s="711"/>
      <c r="D131" s="711" t="s">
        <v>76</v>
      </c>
      <c r="E131" s="711" t="s">
        <v>14</v>
      </c>
      <c r="F131" s="711">
        <v>9.44</v>
      </c>
      <c r="G131" s="711" t="s">
        <v>705</v>
      </c>
      <c r="H131" s="711"/>
      <c r="I131" s="711">
        <v>44121503</v>
      </c>
      <c r="J131" s="711"/>
      <c r="N131" t="s">
        <v>464</v>
      </c>
    </row>
    <row r="132" spans="1:14" x14ac:dyDescent="0.25">
      <c r="A132" s="711">
        <v>136</v>
      </c>
      <c r="B132" s="711">
        <v>2021</v>
      </c>
      <c r="C132" s="711"/>
      <c r="D132" s="711" t="s">
        <v>79</v>
      </c>
      <c r="E132" s="711" t="s">
        <v>14</v>
      </c>
      <c r="F132" s="711">
        <v>1.41</v>
      </c>
      <c r="G132" s="712">
        <v>12436.2</v>
      </c>
      <c r="H132" s="711"/>
      <c r="I132" s="711">
        <v>44121503</v>
      </c>
      <c r="J132" s="711"/>
      <c r="N132" t="s">
        <v>464</v>
      </c>
    </row>
    <row r="133" spans="1:14" x14ac:dyDescent="0.25">
      <c r="A133" s="711">
        <v>137</v>
      </c>
      <c r="B133" s="711">
        <v>2021</v>
      </c>
      <c r="C133" s="711"/>
      <c r="D133" s="711" t="s">
        <v>693</v>
      </c>
      <c r="E133" s="711" t="s">
        <v>14</v>
      </c>
      <c r="F133" s="711">
        <v>165.2</v>
      </c>
      <c r="G133" s="712">
        <v>3304</v>
      </c>
      <c r="H133" s="711"/>
      <c r="I133" s="711">
        <v>47131618</v>
      </c>
      <c r="J133" s="711"/>
      <c r="N133" t="s">
        <v>464</v>
      </c>
    </row>
    <row r="134" spans="1:14" x14ac:dyDescent="0.25">
      <c r="A134" s="711"/>
      <c r="B134" s="711"/>
      <c r="C134" s="711"/>
      <c r="D134" s="711"/>
      <c r="E134" s="711"/>
      <c r="F134" s="711"/>
      <c r="G134" s="711"/>
      <c r="H134" s="711"/>
      <c r="I134" s="711"/>
      <c r="J134" s="711"/>
    </row>
    <row r="135" spans="1:14" x14ac:dyDescent="0.25">
      <c r="A135" s="711"/>
      <c r="B135" s="711"/>
      <c r="C135" s="711"/>
      <c r="D135" s="711"/>
      <c r="E135" s="711"/>
      <c r="F135" s="711"/>
      <c r="G135" s="711"/>
      <c r="H135" s="711"/>
      <c r="I135" s="711"/>
      <c r="J135" s="711"/>
    </row>
    <row r="136" spans="1:14" x14ac:dyDescent="0.25">
      <c r="A136" s="711"/>
      <c r="B136" s="711">
        <v>2021</v>
      </c>
      <c r="C136" s="711"/>
      <c r="D136" s="711" t="s">
        <v>694</v>
      </c>
      <c r="E136" s="711" t="s">
        <v>14</v>
      </c>
      <c r="F136" s="711">
        <v>150</v>
      </c>
      <c r="G136" s="712">
        <v>22650</v>
      </c>
      <c r="H136" s="711"/>
      <c r="I136" s="711">
        <v>47131618</v>
      </c>
      <c r="J136" s="711"/>
    </row>
    <row r="137" spans="1:14" x14ac:dyDescent="0.25">
      <c r="A137" s="711">
        <v>71</v>
      </c>
      <c r="B137" s="711">
        <v>2021</v>
      </c>
      <c r="C137" s="711"/>
      <c r="D137" s="711" t="s">
        <v>656</v>
      </c>
      <c r="E137" s="711" t="s">
        <v>14</v>
      </c>
      <c r="F137" s="711">
        <v>170.4</v>
      </c>
      <c r="G137" s="712">
        <v>7838.4</v>
      </c>
      <c r="H137" s="711"/>
      <c r="I137" s="711">
        <v>44122012</v>
      </c>
      <c r="J137" s="711"/>
    </row>
    <row r="138" spans="1:14" x14ac:dyDescent="0.25">
      <c r="A138" s="711"/>
      <c r="B138" s="711">
        <v>2017</v>
      </c>
      <c r="C138" s="711"/>
      <c r="D138" s="711" t="s">
        <v>42</v>
      </c>
      <c r="E138" s="711" t="s">
        <v>14</v>
      </c>
      <c r="F138" s="711">
        <v>56.05</v>
      </c>
      <c r="G138" s="712">
        <v>10649.5</v>
      </c>
      <c r="H138" s="711"/>
      <c r="I138" s="711"/>
      <c r="J138" s="711"/>
    </row>
    <row r="139" spans="1:14" x14ac:dyDescent="0.25">
      <c r="A139" s="711">
        <v>106</v>
      </c>
      <c r="B139" s="711">
        <v>2020</v>
      </c>
      <c r="C139" s="711"/>
      <c r="D139" s="711" t="s">
        <v>521</v>
      </c>
      <c r="E139" s="711" t="s">
        <v>14</v>
      </c>
      <c r="F139" s="711">
        <v>942</v>
      </c>
      <c r="G139" s="712">
        <v>1884</v>
      </c>
      <c r="H139" s="711"/>
      <c r="I139" s="711" t="s">
        <v>724</v>
      </c>
      <c r="J139" s="711">
        <v>31201502</v>
      </c>
      <c r="K139" t="s">
        <v>710</v>
      </c>
    </row>
    <row r="140" spans="1:14" x14ac:dyDescent="0.25">
      <c r="A140" s="711">
        <v>150</v>
      </c>
      <c r="B140" s="711">
        <v>2020</v>
      </c>
      <c r="C140" s="711"/>
      <c r="D140" s="711" t="s">
        <v>522</v>
      </c>
      <c r="E140" s="711" t="s">
        <v>14</v>
      </c>
      <c r="F140" s="711">
        <v>325</v>
      </c>
      <c r="G140" s="712">
        <v>1950</v>
      </c>
      <c r="H140" s="711"/>
      <c r="I140" s="711" t="s">
        <v>724</v>
      </c>
      <c r="J140" s="711">
        <v>31201502</v>
      </c>
      <c r="K140" t="s">
        <v>710</v>
      </c>
    </row>
    <row r="141" spans="1:14" x14ac:dyDescent="0.25">
      <c r="A141" s="711"/>
      <c r="B141" s="711">
        <v>2021</v>
      </c>
      <c r="C141" s="711"/>
      <c r="D141" s="711" t="s">
        <v>679</v>
      </c>
      <c r="E141" s="711" t="s">
        <v>235</v>
      </c>
      <c r="F141" s="711">
        <v>790</v>
      </c>
      <c r="G141" s="712">
        <v>1580</v>
      </c>
      <c r="H141" s="711"/>
      <c r="I141" s="711">
        <v>31201525</v>
      </c>
      <c r="J141" s="711"/>
    </row>
    <row r="142" spans="1:14" x14ac:dyDescent="0.25">
      <c r="A142" s="711">
        <v>36</v>
      </c>
      <c r="B142" s="711">
        <v>2020</v>
      </c>
      <c r="C142" s="711"/>
      <c r="D142" s="711" t="s">
        <v>523</v>
      </c>
      <c r="E142" s="711" t="s">
        <v>14</v>
      </c>
      <c r="F142" s="711">
        <v>25</v>
      </c>
      <c r="G142" s="711">
        <v>500</v>
      </c>
      <c r="H142" s="711"/>
      <c r="I142" s="711"/>
      <c r="J142" s="711"/>
    </row>
    <row r="143" spans="1:14" x14ac:dyDescent="0.25">
      <c r="A143" s="711"/>
      <c r="B143" s="711">
        <v>2021</v>
      </c>
      <c r="C143" s="711"/>
      <c r="D143" s="711" t="s">
        <v>378</v>
      </c>
      <c r="E143" s="711" t="s">
        <v>14</v>
      </c>
      <c r="F143" s="711">
        <v>31</v>
      </c>
      <c r="G143" s="712">
        <v>5425</v>
      </c>
      <c r="H143" s="711"/>
      <c r="I143" s="711">
        <v>44121618</v>
      </c>
      <c r="J143" s="711"/>
    </row>
    <row r="144" spans="1:14" x14ac:dyDescent="0.25">
      <c r="A144" s="711"/>
      <c r="B144" s="711">
        <v>2021</v>
      </c>
      <c r="C144" s="711"/>
      <c r="D144" s="711" t="s">
        <v>570</v>
      </c>
      <c r="E144" s="711" t="s">
        <v>14</v>
      </c>
      <c r="F144" s="712">
        <v>2850</v>
      </c>
      <c r="G144" s="711" t="s">
        <v>705</v>
      </c>
      <c r="H144" s="711"/>
      <c r="I144" s="711">
        <v>44103103</v>
      </c>
      <c r="J144" s="711"/>
    </row>
    <row r="145" spans="1:13" x14ac:dyDescent="0.25">
      <c r="A145" s="711"/>
      <c r="B145" s="711">
        <v>2020</v>
      </c>
      <c r="C145" s="711"/>
      <c r="D145" s="711" t="s">
        <v>43</v>
      </c>
      <c r="E145" s="711" t="s">
        <v>14</v>
      </c>
      <c r="F145" s="712">
        <v>5240</v>
      </c>
      <c r="G145" s="712">
        <v>41920</v>
      </c>
      <c r="H145" s="711"/>
      <c r="I145" s="711">
        <v>44103103</v>
      </c>
      <c r="J145" s="711"/>
    </row>
    <row r="146" spans="1:13" x14ac:dyDescent="0.25">
      <c r="A146" s="711"/>
      <c r="B146" s="711">
        <v>2020</v>
      </c>
      <c r="C146" s="711"/>
      <c r="D146" s="711" t="s">
        <v>501</v>
      </c>
      <c r="E146" s="711" t="s">
        <v>14</v>
      </c>
      <c r="F146" s="712">
        <v>4897</v>
      </c>
      <c r="G146" s="712">
        <v>44073</v>
      </c>
      <c r="H146" s="711"/>
      <c r="I146" s="711">
        <v>44103103</v>
      </c>
      <c r="J146" s="711"/>
    </row>
    <row r="147" spans="1:13" x14ac:dyDescent="0.25">
      <c r="A147" s="711"/>
      <c r="B147" s="713">
        <v>43622</v>
      </c>
      <c r="C147" s="711"/>
      <c r="D147" s="711" t="s">
        <v>502</v>
      </c>
      <c r="E147" s="711" t="s">
        <v>14</v>
      </c>
      <c r="F147" s="712">
        <v>3556.22</v>
      </c>
      <c r="G147" s="712">
        <v>17781.099999999999</v>
      </c>
      <c r="H147" s="711"/>
      <c r="I147" s="711">
        <v>44103103</v>
      </c>
      <c r="J147" s="711"/>
    </row>
    <row r="148" spans="1:13" x14ac:dyDescent="0.25">
      <c r="A148" s="711"/>
      <c r="B148" s="711">
        <v>2021</v>
      </c>
      <c r="C148" s="711"/>
      <c r="D148" s="711" t="s">
        <v>506</v>
      </c>
      <c r="E148" s="711" t="s">
        <v>14</v>
      </c>
      <c r="F148" s="712">
        <v>4454.5</v>
      </c>
      <c r="G148" s="711" t="s">
        <v>705</v>
      </c>
      <c r="H148" s="711"/>
      <c r="I148" s="711">
        <v>44103103</v>
      </c>
      <c r="J148" s="711"/>
    </row>
    <row r="149" spans="1:13" x14ac:dyDescent="0.25">
      <c r="A149" s="711"/>
      <c r="B149" s="711">
        <v>2020</v>
      </c>
      <c r="C149" s="711"/>
      <c r="D149" s="711" t="s">
        <v>507</v>
      </c>
      <c r="E149" s="711" t="s">
        <v>14</v>
      </c>
      <c r="F149" s="712">
        <v>2767.1</v>
      </c>
      <c r="G149" s="711" t="s">
        <v>705</v>
      </c>
      <c r="H149" s="711"/>
      <c r="I149" s="711">
        <v>44103103</v>
      </c>
      <c r="J149" s="711"/>
    </row>
    <row r="150" spans="1:13" x14ac:dyDescent="0.25">
      <c r="A150" s="711"/>
      <c r="B150" s="711">
        <v>2021</v>
      </c>
      <c r="C150" s="711"/>
      <c r="D150" s="711" t="s">
        <v>138</v>
      </c>
      <c r="E150" s="711" t="s">
        <v>14</v>
      </c>
      <c r="F150" s="711">
        <v>713.9</v>
      </c>
      <c r="G150" s="712">
        <v>3569.5</v>
      </c>
      <c r="H150" s="711"/>
      <c r="I150" s="711">
        <v>44103103</v>
      </c>
      <c r="J150" s="711"/>
    </row>
    <row r="151" spans="1:13" x14ac:dyDescent="0.25">
      <c r="A151" s="711"/>
      <c r="B151" s="711">
        <v>2021</v>
      </c>
      <c r="C151" s="711"/>
      <c r="D151" s="711" t="s">
        <v>569</v>
      </c>
      <c r="E151" s="711" t="s">
        <v>14</v>
      </c>
      <c r="F151" s="712">
        <v>2550</v>
      </c>
      <c r="G151" s="712">
        <v>38250</v>
      </c>
      <c r="H151" s="711"/>
      <c r="I151" s="711">
        <v>44103103</v>
      </c>
      <c r="J151" s="711"/>
    </row>
    <row r="152" spans="1:13" x14ac:dyDescent="0.25">
      <c r="A152" s="711"/>
      <c r="B152" s="711">
        <v>2021</v>
      </c>
      <c r="C152" s="711"/>
      <c r="D152" s="711" t="s">
        <v>477</v>
      </c>
      <c r="E152" s="711" t="s">
        <v>14</v>
      </c>
      <c r="F152" s="712">
        <v>2930</v>
      </c>
      <c r="G152" s="712">
        <v>64460</v>
      </c>
      <c r="H152" s="711"/>
      <c r="I152" s="711">
        <v>44103103</v>
      </c>
      <c r="J152" s="711"/>
    </row>
    <row r="153" spans="1:13" x14ac:dyDescent="0.25">
      <c r="A153" s="711"/>
      <c r="B153" s="713">
        <v>43622</v>
      </c>
      <c r="C153" s="711"/>
      <c r="D153" s="711" t="s">
        <v>555</v>
      </c>
      <c r="E153" s="711" t="s">
        <v>14</v>
      </c>
      <c r="F153" s="712">
        <v>2466.1999999999998</v>
      </c>
      <c r="G153" s="712">
        <v>14797.2</v>
      </c>
      <c r="H153" s="711"/>
      <c r="I153" s="711">
        <v>44103103</v>
      </c>
      <c r="J153" s="711"/>
    </row>
    <row r="154" spans="1:13" x14ac:dyDescent="0.25">
      <c r="A154" s="711"/>
      <c r="B154" s="713">
        <v>43622</v>
      </c>
      <c r="C154" s="711"/>
      <c r="D154" s="711" t="s">
        <v>147</v>
      </c>
      <c r="E154" s="711" t="s">
        <v>14</v>
      </c>
      <c r="F154" s="712">
        <v>2466.1999999999998</v>
      </c>
      <c r="G154" s="712">
        <v>7398.6</v>
      </c>
      <c r="H154" s="711"/>
      <c r="I154" s="711">
        <v>44103103</v>
      </c>
      <c r="J154" s="711"/>
    </row>
    <row r="155" spans="1:13" x14ac:dyDescent="0.25">
      <c r="A155" s="711"/>
      <c r="B155" s="711">
        <v>2021</v>
      </c>
      <c r="C155" s="711"/>
      <c r="D155" s="711" t="s">
        <v>149</v>
      </c>
      <c r="E155" s="711" t="s">
        <v>14</v>
      </c>
      <c r="F155" s="712">
        <v>2596</v>
      </c>
      <c r="G155" s="712">
        <v>5192</v>
      </c>
      <c r="H155" s="711"/>
      <c r="I155" s="711">
        <v>44103103</v>
      </c>
      <c r="J155" s="711"/>
    </row>
    <row r="156" spans="1:13" x14ac:dyDescent="0.25">
      <c r="A156" s="711"/>
      <c r="B156" s="713">
        <v>43622</v>
      </c>
      <c r="C156" s="711"/>
      <c r="D156" s="711" t="s">
        <v>228</v>
      </c>
      <c r="E156" s="711" t="s">
        <v>14</v>
      </c>
      <c r="F156" s="712">
        <v>10839.48</v>
      </c>
      <c r="G156" s="711" t="s">
        <v>705</v>
      </c>
      <c r="H156" s="711"/>
      <c r="I156" s="711">
        <v>44103103</v>
      </c>
      <c r="J156" s="711"/>
    </row>
    <row r="157" spans="1:13" x14ac:dyDescent="0.25">
      <c r="A157" s="711"/>
      <c r="B157" s="713">
        <v>43622</v>
      </c>
      <c r="C157" s="711"/>
      <c r="D157" s="711" t="s">
        <v>505</v>
      </c>
      <c r="E157" s="711" t="s">
        <v>14</v>
      </c>
      <c r="F157" s="712">
        <v>1325.52</v>
      </c>
      <c r="G157" s="712">
        <v>2651.04</v>
      </c>
      <c r="H157" s="711"/>
      <c r="I157" s="711">
        <v>44103103</v>
      </c>
      <c r="J157" s="711"/>
      <c r="M157" t="s">
        <v>610</v>
      </c>
    </row>
    <row r="158" spans="1:13" x14ac:dyDescent="0.25">
      <c r="A158" s="711"/>
      <c r="B158" s="713">
        <v>43622</v>
      </c>
      <c r="C158" s="711"/>
      <c r="D158" s="711" t="s">
        <v>135</v>
      </c>
      <c r="E158" s="711" t="s">
        <v>14</v>
      </c>
      <c r="F158" s="712">
        <v>2088.6</v>
      </c>
      <c r="G158" s="712">
        <v>4177.2</v>
      </c>
      <c r="H158" s="711"/>
      <c r="I158" s="711">
        <v>44103103</v>
      </c>
      <c r="J158" s="711"/>
    </row>
    <row r="159" spans="1:13" x14ac:dyDescent="0.25">
      <c r="A159" s="711"/>
      <c r="B159" s="711">
        <v>2021</v>
      </c>
      <c r="C159" s="711"/>
      <c r="D159" s="711" t="s">
        <v>269</v>
      </c>
      <c r="E159" s="711" t="s">
        <v>14</v>
      </c>
      <c r="F159" s="712">
        <v>1331.48</v>
      </c>
      <c r="G159" s="712">
        <v>10651.84</v>
      </c>
      <c r="H159" s="711"/>
      <c r="I159" s="711">
        <v>44103103</v>
      </c>
      <c r="J159" s="711"/>
    </row>
    <row r="160" spans="1:13" x14ac:dyDescent="0.25">
      <c r="A160" s="711"/>
      <c r="B160" s="711">
        <v>2021</v>
      </c>
      <c r="C160" s="711"/>
      <c r="D160" s="711" t="s">
        <v>568</v>
      </c>
      <c r="E160" s="711" t="s">
        <v>14</v>
      </c>
      <c r="F160" s="712">
        <v>5400</v>
      </c>
      <c r="G160" s="712">
        <v>32400</v>
      </c>
      <c r="H160" s="711"/>
      <c r="I160" s="711">
        <v>44103103</v>
      </c>
      <c r="J160" s="711"/>
    </row>
    <row r="161" spans="1:10" x14ac:dyDescent="0.25">
      <c r="A161" s="711"/>
      <c r="B161" s="711">
        <v>2020</v>
      </c>
      <c r="C161" s="711"/>
      <c r="D161" s="711" t="s">
        <v>123</v>
      </c>
      <c r="E161" s="711" t="s">
        <v>14</v>
      </c>
      <c r="F161" s="711">
        <v>713.9</v>
      </c>
      <c r="G161" s="711" t="s">
        <v>705</v>
      </c>
      <c r="H161" s="711"/>
      <c r="I161" s="711">
        <v>44103103</v>
      </c>
      <c r="J161" s="711"/>
    </row>
    <row r="162" spans="1:10" x14ac:dyDescent="0.25">
      <c r="A162" s="711"/>
      <c r="B162" s="713">
        <v>43622</v>
      </c>
      <c r="C162" s="711"/>
      <c r="D162" s="711" t="s">
        <v>499</v>
      </c>
      <c r="E162" s="711" t="s">
        <v>14</v>
      </c>
      <c r="F162" s="712">
        <v>2596</v>
      </c>
      <c r="G162" s="712">
        <v>7788</v>
      </c>
      <c r="H162" s="711"/>
      <c r="I162" s="711">
        <v>44103103</v>
      </c>
      <c r="J162" s="711"/>
    </row>
    <row r="163" spans="1:10" x14ac:dyDescent="0.25">
      <c r="A163" s="711"/>
      <c r="B163" s="711">
        <v>2020</v>
      </c>
      <c r="C163" s="711"/>
      <c r="D163" s="711" t="s">
        <v>524</v>
      </c>
      <c r="E163" s="711" t="s">
        <v>14</v>
      </c>
      <c r="F163" s="711">
        <v>10</v>
      </c>
      <c r="G163" s="711">
        <v>200</v>
      </c>
      <c r="H163" s="711"/>
      <c r="I163" s="711">
        <v>31161608</v>
      </c>
      <c r="J163" s="711" t="s">
        <v>710</v>
      </c>
    </row>
    <row r="164" spans="1:10" x14ac:dyDescent="0.25">
      <c r="A164" s="711"/>
      <c r="B164" s="711">
        <v>2020</v>
      </c>
      <c r="C164" s="711"/>
      <c r="D164" s="711" t="s">
        <v>657</v>
      </c>
      <c r="E164" s="711" t="s">
        <v>45</v>
      </c>
      <c r="F164" s="711">
        <v>512.86</v>
      </c>
      <c r="G164" s="712">
        <v>20514.400000000001</v>
      </c>
      <c r="H164" s="711"/>
      <c r="I164" s="711">
        <v>31231310</v>
      </c>
      <c r="J164" s="711"/>
    </row>
    <row r="165" spans="1:10" x14ac:dyDescent="0.25">
      <c r="A165" s="711"/>
      <c r="B165" s="713">
        <v>43649</v>
      </c>
      <c r="C165" s="711"/>
      <c r="D165" s="711" t="s">
        <v>658</v>
      </c>
      <c r="E165" s="711" t="s">
        <v>14</v>
      </c>
      <c r="F165" s="711">
        <v>290</v>
      </c>
      <c r="G165" s="712">
        <v>1450</v>
      </c>
      <c r="H165" s="711"/>
      <c r="I165" s="711">
        <v>31231310</v>
      </c>
      <c r="J165" s="711"/>
    </row>
    <row r="166" spans="1:10" x14ac:dyDescent="0.25">
      <c r="A166" s="711"/>
      <c r="B166" s="713">
        <v>43649</v>
      </c>
      <c r="C166" s="711"/>
      <c r="D166" s="711" t="s">
        <v>659</v>
      </c>
      <c r="E166" s="711" t="s">
        <v>14</v>
      </c>
      <c r="F166" s="711">
        <v>528</v>
      </c>
      <c r="G166" s="712">
        <v>2640</v>
      </c>
      <c r="H166" s="711"/>
      <c r="I166" s="711">
        <v>31231310</v>
      </c>
      <c r="J166" s="711"/>
    </row>
    <row r="167" spans="1:10" x14ac:dyDescent="0.25">
      <c r="A167" s="711"/>
      <c r="B167" s="713">
        <v>43649</v>
      </c>
      <c r="C167" s="711"/>
      <c r="D167" s="711" t="s">
        <v>660</v>
      </c>
      <c r="E167" s="711" t="s">
        <v>14</v>
      </c>
      <c r="F167" s="711">
        <v>190.26</v>
      </c>
      <c r="G167" s="711">
        <v>190.26</v>
      </c>
      <c r="H167" s="711"/>
      <c r="I167" s="711">
        <v>31231310</v>
      </c>
      <c r="J167" s="711"/>
    </row>
    <row r="168" spans="1:10" x14ac:dyDescent="0.25">
      <c r="A168" s="711"/>
      <c r="B168" s="711">
        <v>2020</v>
      </c>
      <c r="C168" s="711"/>
      <c r="D168" s="711" t="s">
        <v>661</v>
      </c>
      <c r="E168" s="711" t="s">
        <v>14</v>
      </c>
      <c r="F168" s="711">
        <v>609.84</v>
      </c>
      <c r="G168" s="712">
        <v>3049.2</v>
      </c>
      <c r="H168" s="711"/>
      <c r="I168" s="711">
        <v>31231313</v>
      </c>
      <c r="J168" s="711"/>
    </row>
    <row r="169" spans="1:10" x14ac:dyDescent="0.25">
      <c r="A169" s="711"/>
      <c r="B169" s="713">
        <v>43504</v>
      </c>
      <c r="C169" s="711"/>
      <c r="D169" s="711" t="s">
        <v>597</v>
      </c>
      <c r="E169" s="711" t="s">
        <v>10</v>
      </c>
      <c r="F169" s="712">
        <v>2913</v>
      </c>
      <c r="G169" s="712">
        <v>2913</v>
      </c>
      <c r="H169" s="711"/>
      <c r="I169" s="711">
        <v>52151504</v>
      </c>
      <c r="J169" s="711"/>
    </row>
    <row r="170" spans="1:10" x14ac:dyDescent="0.25">
      <c r="A170" s="711"/>
      <c r="B170" s="711">
        <v>2018</v>
      </c>
      <c r="C170" s="711"/>
      <c r="D170" s="711" t="s">
        <v>594</v>
      </c>
      <c r="E170" s="711" t="s">
        <v>10</v>
      </c>
      <c r="F170" s="712">
        <v>1857</v>
      </c>
      <c r="G170" s="711" t="s">
        <v>705</v>
      </c>
      <c r="H170" s="711"/>
      <c r="I170" s="711">
        <v>52151504</v>
      </c>
      <c r="J170" s="711"/>
    </row>
    <row r="171" spans="1:10" x14ac:dyDescent="0.25">
      <c r="A171" s="711"/>
      <c r="B171" s="711">
        <v>2018</v>
      </c>
      <c r="C171" s="711"/>
      <c r="D171" s="711" t="s">
        <v>66</v>
      </c>
      <c r="E171" s="711" t="s">
        <v>10</v>
      </c>
      <c r="F171" s="712">
        <v>1857</v>
      </c>
      <c r="G171" s="712">
        <v>3714</v>
      </c>
      <c r="H171" s="711"/>
      <c r="I171" s="711">
        <v>52151504</v>
      </c>
      <c r="J171" s="711"/>
    </row>
    <row r="172" spans="1:10" x14ac:dyDescent="0.25">
      <c r="A172" s="711"/>
      <c r="B172" s="711"/>
      <c r="C172" s="711"/>
      <c r="D172" s="711"/>
      <c r="E172" s="711"/>
      <c r="F172" s="711"/>
      <c r="G172" s="711"/>
      <c r="H172" s="711"/>
      <c r="I172" s="711"/>
      <c r="J172" s="711"/>
    </row>
    <row r="178" spans="2:10" x14ac:dyDescent="0.25">
      <c r="B178" t="s">
        <v>361</v>
      </c>
      <c r="E178" t="s">
        <v>363</v>
      </c>
    </row>
    <row r="179" spans="2:10" x14ac:dyDescent="0.25">
      <c r="J179" t="s">
        <v>626</v>
      </c>
    </row>
    <row r="184" spans="2:10" x14ac:dyDescent="0.25">
      <c r="B184" t="s">
        <v>360</v>
      </c>
      <c r="E184" t="s">
        <v>725</v>
      </c>
    </row>
    <row r="185" spans="2:10" x14ac:dyDescent="0.25">
      <c r="B185" t="s">
        <v>450</v>
      </c>
      <c r="E185" t="s">
        <v>726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2"/>
  <sheetViews>
    <sheetView topLeftCell="A106" workbookViewId="0">
      <selection activeCell="F112" sqref="F112"/>
    </sheetView>
  </sheetViews>
  <sheetFormatPr baseColWidth="10" defaultRowHeight="11.25" x14ac:dyDescent="0.2"/>
  <cols>
    <col min="1" max="1" width="0.140625" style="89" customWidth="1"/>
    <col min="2" max="2" width="7.7109375" style="284" customWidth="1"/>
    <col min="3" max="3" width="7.28515625" style="284" customWidth="1"/>
    <col min="4" max="4" width="7.140625" style="89" customWidth="1"/>
    <col min="5" max="5" width="7" style="125" hidden="1" customWidth="1"/>
    <col min="6" max="6" width="31.42578125" style="89" customWidth="1"/>
    <col min="7" max="7" width="7.140625" style="89" customWidth="1"/>
    <col min="8" max="8" width="0.140625" style="126" hidden="1" customWidth="1"/>
    <col min="9" max="9" width="10" style="115" customWidth="1"/>
    <col min="10" max="10" width="10.85546875" style="115" customWidth="1"/>
    <col min="11" max="11" width="5.85546875" style="94" hidden="1" customWidth="1"/>
    <col min="12" max="12" width="8.42578125" style="255" bestFit="1" customWidth="1"/>
    <col min="13" max="13" width="6" style="89" customWidth="1"/>
    <col min="14" max="14" width="6.7109375" style="89" customWidth="1"/>
    <col min="15" max="15" width="5" style="89" customWidth="1"/>
    <col min="16" max="16384" width="11.42578125" style="89"/>
  </cols>
  <sheetData>
    <row r="1" spans="1:18" s="174" customFormat="1" ht="18.75" x14ac:dyDescent="0.3">
      <c r="B1" s="832" t="s">
        <v>364</v>
      </c>
      <c r="C1" s="833"/>
      <c r="D1" s="833"/>
      <c r="E1" s="833"/>
      <c r="F1" s="833"/>
      <c r="G1" s="833"/>
      <c r="H1" s="833"/>
      <c r="I1" s="833"/>
      <c r="J1" s="833"/>
      <c r="K1" s="833"/>
      <c r="L1" s="389"/>
    </row>
    <row r="2" spans="1:18" s="168" customFormat="1" ht="15" x14ac:dyDescent="0.25">
      <c r="B2" s="834" t="s">
        <v>444</v>
      </c>
      <c r="C2" s="835"/>
      <c r="D2" s="835"/>
      <c r="E2" s="835"/>
      <c r="F2" s="835"/>
      <c r="G2" s="835"/>
      <c r="H2" s="835"/>
      <c r="I2" s="835"/>
      <c r="J2" s="835"/>
      <c r="K2" s="835"/>
      <c r="L2" s="390"/>
    </row>
    <row r="3" spans="1:18" s="100" customFormat="1" x14ac:dyDescent="0.2">
      <c r="B3" s="836" t="s">
        <v>443</v>
      </c>
      <c r="C3" s="827"/>
      <c r="D3" s="827"/>
      <c r="E3" s="827"/>
      <c r="F3" s="827"/>
      <c r="G3" s="827"/>
      <c r="H3" s="827"/>
      <c r="I3" s="827"/>
      <c r="J3" s="827"/>
      <c r="K3" s="827"/>
      <c r="L3" s="391"/>
    </row>
    <row r="4" spans="1:18" s="118" customFormat="1" ht="12" thickBot="1" x14ac:dyDescent="0.25">
      <c r="B4" s="392"/>
      <c r="C4" s="393"/>
      <c r="D4" s="394"/>
      <c r="E4" s="395"/>
      <c r="F4" s="394" t="s">
        <v>547</v>
      </c>
      <c r="G4" s="394"/>
      <c r="H4" s="396"/>
      <c r="I4" s="397"/>
      <c r="J4" s="394"/>
      <c r="K4" s="398"/>
      <c r="L4" s="399"/>
    </row>
    <row r="5" spans="1:18" s="100" customFormat="1" x14ac:dyDescent="0.2">
      <c r="B5" s="386" t="s">
        <v>1</v>
      </c>
      <c r="C5" s="386" t="s">
        <v>1</v>
      </c>
      <c r="D5" s="387" t="s">
        <v>351</v>
      </c>
      <c r="E5" s="171"/>
      <c r="F5" s="170"/>
      <c r="G5" s="170" t="s">
        <v>4</v>
      </c>
      <c r="H5" s="172" t="s">
        <v>204</v>
      </c>
      <c r="I5" s="173" t="s">
        <v>448</v>
      </c>
      <c r="J5" s="173"/>
      <c r="K5" s="388"/>
      <c r="L5" s="267"/>
    </row>
    <row r="6" spans="1:18" s="100" customFormat="1" x14ac:dyDescent="0.2">
      <c r="B6" s="289" t="s">
        <v>349</v>
      </c>
      <c r="C6" s="289" t="s">
        <v>350</v>
      </c>
      <c r="D6" s="95" t="s">
        <v>352</v>
      </c>
      <c r="E6" s="96" t="s">
        <v>171</v>
      </c>
      <c r="F6" s="95" t="s">
        <v>0</v>
      </c>
      <c r="G6" s="95" t="s">
        <v>5</v>
      </c>
      <c r="H6" s="97" t="s">
        <v>3</v>
      </c>
      <c r="I6" s="98" t="s">
        <v>7</v>
      </c>
      <c r="J6" s="98" t="s">
        <v>8</v>
      </c>
      <c r="K6" s="148"/>
      <c r="L6" s="257" t="s">
        <v>353</v>
      </c>
    </row>
    <row r="7" spans="1:18" s="100" customFormat="1" x14ac:dyDescent="0.2">
      <c r="B7" s="289"/>
      <c r="C7" s="289"/>
      <c r="D7" s="95"/>
      <c r="E7" s="96"/>
      <c r="F7" s="95"/>
      <c r="G7" s="95"/>
      <c r="H7" s="97"/>
      <c r="I7" s="98"/>
      <c r="J7" s="98"/>
      <c r="K7" s="148"/>
      <c r="L7" s="257"/>
    </row>
    <row r="8" spans="1:18" s="100" customFormat="1" x14ac:dyDescent="0.2">
      <c r="A8" s="100">
        <v>1</v>
      </c>
      <c r="B8" s="282">
        <v>43714</v>
      </c>
      <c r="C8" s="282">
        <v>43714</v>
      </c>
      <c r="D8" s="55">
        <v>151</v>
      </c>
      <c r="E8" s="105" t="s">
        <v>221</v>
      </c>
      <c r="F8" s="55" t="s">
        <v>9</v>
      </c>
      <c r="G8" s="55" t="s">
        <v>37</v>
      </c>
      <c r="H8" s="55"/>
      <c r="I8" s="104">
        <v>165.2</v>
      </c>
      <c r="J8" s="104">
        <f t="shared" ref="J8:J20" si="0">L8*I8</f>
        <v>169330</v>
      </c>
      <c r="K8" s="151"/>
      <c r="L8" s="258">
        <v>1025</v>
      </c>
    </row>
    <row r="9" spans="1:18" s="100" customFormat="1" x14ac:dyDescent="0.2">
      <c r="A9" s="100">
        <v>2</v>
      </c>
      <c r="B9" s="282">
        <v>43659</v>
      </c>
      <c r="C9" s="282">
        <v>43659</v>
      </c>
      <c r="D9" s="55">
        <v>153</v>
      </c>
      <c r="E9" s="105">
        <v>4962</v>
      </c>
      <c r="F9" s="55" t="s">
        <v>60</v>
      </c>
      <c r="G9" s="55" t="s">
        <v>14</v>
      </c>
      <c r="H9" s="103"/>
      <c r="I9" s="104">
        <v>150</v>
      </c>
      <c r="J9" s="104">
        <f t="shared" si="0"/>
        <v>63750</v>
      </c>
      <c r="K9" s="55"/>
      <c r="L9" s="258">
        <v>425</v>
      </c>
    </row>
    <row r="10" spans="1:18" s="100" customFormat="1" x14ac:dyDescent="0.2">
      <c r="A10" s="100">
        <v>3</v>
      </c>
      <c r="B10" s="282">
        <v>43658</v>
      </c>
      <c r="C10" s="282">
        <v>43658</v>
      </c>
      <c r="D10" s="55">
        <v>154</v>
      </c>
      <c r="E10" s="105">
        <v>2353</v>
      </c>
      <c r="F10" s="55" t="s">
        <v>103</v>
      </c>
      <c r="G10" s="55" t="s">
        <v>40</v>
      </c>
      <c r="H10" s="103"/>
      <c r="I10" s="104">
        <v>205</v>
      </c>
      <c r="J10" s="104">
        <f t="shared" si="0"/>
        <v>78720</v>
      </c>
      <c r="K10" s="55"/>
      <c r="L10" s="258">
        <v>384</v>
      </c>
      <c r="M10" s="89"/>
      <c r="N10" s="89"/>
      <c r="O10" s="89"/>
      <c r="P10" s="89"/>
      <c r="Q10" s="89"/>
      <c r="R10" s="89"/>
    </row>
    <row r="11" spans="1:18" s="100" customFormat="1" x14ac:dyDescent="0.2">
      <c r="A11" s="100">
        <v>4</v>
      </c>
      <c r="B11" s="283">
        <v>2018</v>
      </c>
      <c r="C11" s="283">
        <v>2018</v>
      </c>
      <c r="D11" s="55">
        <v>155</v>
      </c>
      <c r="E11" s="105">
        <v>1763</v>
      </c>
      <c r="F11" s="370" t="s">
        <v>182</v>
      </c>
      <c r="G11" s="55" t="s">
        <v>14</v>
      </c>
      <c r="H11" s="55"/>
      <c r="I11" s="104">
        <v>4.07</v>
      </c>
      <c r="J11" s="104">
        <f t="shared" si="0"/>
        <v>172975</v>
      </c>
      <c r="K11" s="151"/>
      <c r="L11" s="258">
        <v>42500</v>
      </c>
      <c r="M11" s="89"/>
      <c r="N11" s="89"/>
      <c r="O11" s="89"/>
      <c r="P11" s="89"/>
      <c r="Q11" s="89"/>
      <c r="R11" s="89"/>
    </row>
    <row r="12" spans="1:18" s="100" customFormat="1" x14ac:dyDescent="0.2">
      <c r="A12" s="89">
        <v>5</v>
      </c>
      <c r="B12" s="282">
        <v>43663</v>
      </c>
      <c r="C12" s="282">
        <v>43663</v>
      </c>
      <c r="D12" s="55">
        <v>156</v>
      </c>
      <c r="E12" s="105">
        <v>2890</v>
      </c>
      <c r="F12" s="55" t="s">
        <v>64</v>
      </c>
      <c r="G12" s="55" t="s">
        <v>34</v>
      </c>
      <c r="H12" s="103"/>
      <c r="I12" s="104">
        <v>622</v>
      </c>
      <c r="J12" s="104">
        <f t="shared" si="0"/>
        <v>5598</v>
      </c>
      <c r="K12" s="151"/>
      <c r="L12" s="258">
        <v>9</v>
      </c>
    </row>
    <row r="13" spans="1:18" x14ac:dyDescent="0.2">
      <c r="A13" s="89">
        <v>6</v>
      </c>
      <c r="B13" s="282" t="s">
        <v>358</v>
      </c>
      <c r="C13" s="282" t="s">
        <v>358</v>
      </c>
      <c r="D13" s="55">
        <v>157</v>
      </c>
      <c r="E13" s="105">
        <v>3133</v>
      </c>
      <c r="F13" s="55" t="s">
        <v>63</v>
      </c>
      <c r="G13" s="55" t="s">
        <v>34</v>
      </c>
      <c r="H13" s="103"/>
      <c r="I13" s="104">
        <v>578.20000000000005</v>
      </c>
      <c r="J13" s="104">
        <f t="shared" si="0"/>
        <v>3469.2000000000003</v>
      </c>
      <c r="K13" s="151"/>
      <c r="L13" s="258">
        <v>6</v>
      </c>
    </row>
    <row r="14" spans="1:18" x14ac:dyDescent="0.2">
      <c r="A14" s="89">
        <v>7</v>
      </c>
      <c r="B14" s="283">
        <v>2018</v>
      </c>
      <c r="C14" s="283">
        <v>2018</v>
      </c>
      <c r="D14" s="55">
        <v>158</v>
      </c>
      <c r="E14" s="105">
        <v>9629</v>
      </c>
      <c r="F14" s="55" t="s">
        <v>226</v>
      </c>
      <c r="G14" s="55" t="s">
        <v>14</v>
      </c>
      <c r="H14" s="103"/>
      <c r="I14" s="104">
        <v>11.33</v>
      </c>
      <c r="J14" s="104">
        <f t="shared" si="0"/>
        <v>1529.55</v>
      </c>
      <c r="K14" s="151"/>
      <c r="L14" s="258">
        <v>135</v>
      </c>
    </row>
    <row r="15" spans="1:18" x14ac:dyDescent="0.2">
      <c r="A15" s="89">
        <v>8</v>
      </c>
      <c r="B15" s="283">
        <v>2018</v>
      </c>
      <c r="C15" s="283">
        <v>2018</v>
      </c>
      <c r="D15" s="55">
        <v>159</v>
      </c>
      <c r="E15" s="105">
        <v>9628</v>
      </c>
      <c r="F15" s="55" t="s">
        <v>225</v>
      </c>
      <c r="G15" s="55" t="s">
        <v>14</v>
      </c>
      <c r="H15" s="55"/>
      <c r="I15" s="104">
        <v>18.41</v>
      </c>
      <c r="J15" s="104">
        <f t="shared" si="0"/>
        <v>2209.1999999999998</v>
      </c>
      <c r="K15" s="151"/>
      <c r="L15" s="258">
        <v>120</v>
      </c>
    </row>
    <row r="16" spans="1:18" x14ac:dyDescent="0.2">
      <c r="A16" s="89">
        <v>9</v>
      </c>
      <c r="B16" s="282">
        <v>43649</v>
      </c>
      <c r="C16" s="282">
        <v>43649</v>
      </c>
      <c r="D16" s="55">
        <v>160</v>
      </c>
      <c r="E16" s="105">
        <v>3523</v>
      </c>
      <c r="F16" s="55" t="s">
        <v>165</v>
      </c>
      <c r="G16" s="55" t="s">
        <v>14</v>
      </c>
      <c r="H16" s="103"/>
      <c r="I16" s="104">
        <v>112.1</v>
      </c>
      <c r="J16" s="104">
        <f t="shared" si="0"/>
        <v>1121</v>
      </c>
      <c r="K16" s="55"/>
      <c r="L16" s="258">
        <v>10</v>
      </c>
      <c r="M16" s="100"/>
      <c r="N16" s="100"/>
      <c r="O16" s="100"/>
      <c r="P16" s="100"/>
      <c r="Q16" s="100"/>
      <c r="R16" s="100"/>
    </row>
    <row r="17" spans="1:13" x14ac:dyDescent="0.2">
      <c r="A17" s="89">
        <v>10</v>
      </c>
      <c r="B17" s="283">
        <v>2020</v>
      </c>
      <c r="C17" s="283">
        <v>2020</v>
      </c>
      <c r="D17" s="166">
        <v>161</v>
      </c>
      <c r="E17" s="105"/>
      <c r="F17" s="55" t="s">
        <v>488</v>
      </c>
      <c r="G17" s="55" t="s">
        <v>14</v>
      </c>
      <c r="H17" s="55"/>
      <c r="I17" s="104">
        <v>88.71</v>
      </c>
      <c r="J17" s="104">
        <f t="shared" si="0"/>
        <v>2217.75</v>
      </c>
      <c r="K17" s="55"/>
      <c r="L17" s="258">
        <v>25</v>
      </c>
    </row>
    <row r="18" spans="1:13" x14ac:dyDescent="0.2">
      <c r="A18" s="89">
        <v>11</v>
      </c>
      <c r="B18" s="283">
        <v>2020</v>
      </c>
      <c r="C18" s="283">
        <v>2020</v>
      </c>
      <c r="D18" s="166">
        <v>162</v>
      </c>
      <c r="E18" s="105"/>
      <c r="F18" s="55" t="s">
        <v>489</v>
      </c>
      <c r="G18" s="55" t="s">
        <v>14</v>
      </c>
      <c r="H18" s="55"/>
      <c r="I18" s="104">
        <v>609.84</v>
      </c>
      <c r="J18" s="104">
        <f t="shared" si="0"/>
        <v>3049.2000000000003</v>
      </c>
      <c r="K18" s="55"/>
      <c r="L18" s="258">
        <v>5</v>
      </c>
    </row>
    <row r="19" spans="1:13" x14ac:dyDescent="0.2">
      <c r="A19" s="89">
        <v>12</v>
      </c>
      <c r="B19" s="282">
        <v>43649</v>
      </c>
      <c r="C19" s="282">
        <v>43649</v>
      </c>
      <c r="D19" s="55">
        <v>163</v>
      </c>
      <c r="E19" s="105">
        <v>9643</v>
      </c>
      <c r="F19" s="55" t="s">
        <v>337</v>
      </c>
      <c r="G19" s="55" t="s">
        <v>14</v>
      </c>
      <c r="H19" s="103"/>
      <c r="I19" s="104">
        <v>290</v>
      </c>
      <c r="J19" s="104">
        <f t="shared" si="0"/>
        <v>1450</v>
      </c>
      <c r="K19" s="55"/>
      <c r="L19" s="258">
        <v>5</v>
      </c>
    </row>
    <row r="20" spans="1:13" x14ac:dyDescent="0.2">
      <c r="A20" s="89">
        <v>13</v>
      </c>
      <c r="B20" s="282">
        <v>43649</v>
      </c>
      <c r="C20" s="282">
        <v>43649</v>
      </c>
      <c r="D20" s="55">
        <v>164</v>
      </c>
      <c r="E20" s="105">
        <v>1891</v>
      </c>
      <c r="F20" s="55" t="s">
        <v>33</v>
      </c>
      <c r="G20" s="55" t="s">
        <v>14</v>
      </c>
      <c r="H20" s="103"/>
      <c r="I20" s="104">
        <v>190.26</v>
      </c>
      <c r="J20" s="104">
        <f t="shared" si="0"/>
        <v>190.26</v>
      </c>
      <c r="K20" s="55"/>
      <c r="L20" s="258">
        <v>1</v>
      </c>
    </row>
    <row r="21" spans="1:13" x14ac:dyDescent="0.2">
      <c r="A21" s="89">
        <v>14</v>
      </c>
      <c r="B21" s="66">
        <v>2020</v>
      </c>
      <c r="C21" s="66">
        <v>2020</v>
      </c>
      <c r="D21" s="55">
        <v>165</v>
      </c>
      <c r="E21" s="105"/>
      <c r="F21" s="55" t="s">
        <v>445</v>
      </c>
      <c r="G21" s="55" t="s">
        <v>40</v>
      </c>
      <c r="H21" s="103"/>
      <c r="I21" s="104">
        <v>1121</v>
      </c>
      <c r="J21" s="104">
        <f>I21*L21</f>
        <v>4484</v>
      </c>
      <c r="K21" s="55"/>
      <c r="L21" s="300">
        <v>4</v>
      </c>
    </row>
    <row r="22" spans="1:13" x14ac:dyDescent="0.2">
      <c r="A22" s="89">
        <v>15</v>
      </c>
      <c r="B22" s="66">
        <v>2020</v>
      </c>
      <c r="C22" s="66">
        <v>2020</v>
      </c>
      <c r="D22" s="55">
        <v>166</v>
      </c>
      <c r="E22" s="105"/>
      <c r="F22" s="55" t="s">
        <v>446</v>
      </c>
      <c r="G22" s="55" t="s">
        <v>40</v>
      </c>
      <c r="H22" s="103"/>
      <c r="I22" s="104">
        <v>1121</v>
      </c>
      <c r="J22" s="104">
        <f>I22*L22</f>
        <v>57171</v>
      </c>
      <c r="K22" s="55"/>
      <c r="L22" s="156">
        <v>51</v>
      </c>
      <c r="M22" s="115"/>
    </row>
    <row r="23" spans="1:13" x14ac:dyDescent="0.2">
      <c r="A23" s="89">
        <v>16</v>
      </c>
      <c r="B23" s="283">
        <v>2020</v>
      </c>
      <c r="C23" s="283">
        <v>2020</v>
      </c>
      <c r="D23" s="55">
        <v>167</v>
      </c>
      <c r="E23" s="105"/>
      <c r="F23" s="55" t="s">
        <v>490</v>
      </c>
      <c r="G23" s="55" t="s">
        <v>14</v>
      </c>
      <c r="H23" s="103"/>
      <c r="I23" s="104">
        <v>95.83</v>
      </c>
      <c r="J23" s="104">
        <f>I23*L23</f>
        <v>9295.51</v>
      </c>
      <c r="K23" s="151"/>
      <c r="L23" s="259">
        <v>97</v>
      </c>
    </row>
    <row r="24" spans="1:13" x14ac:dyDescent="0.2">
      <c r="A24" s="89">
        <v>17</v>
      </c>
      <c r="B24" s="282">
        <v>43659</v>
      </c>
      <c r="C24" s="282">
        <v>43659</v>
      </c>
      <c r="D24" s="55">
        <v>168</v>
      </c>
      <c r="E24" s="105">
        <v>1707</v>
      </c>
      <c r="F24" s="55" t="s">
        <v>99</v>
      </c>
      <c r="G24" s="55" t="s">
        <v>40</v>
      </c>
      <c r="H24" s="103"/>
      <c r="I24" s="104">
        <v>110</v>
      </c>
      <c r="J24" s="104">
        <f>L24*I24</f>
        <v>23430</v>
      </c>
      <c r="K24" s="55"/>
      <c r="L24" s="258">
        <v>213</v>
      </c>
    </row>
    <row r="25" spans="1:13" x14ac:dyDescent="0.2">
      <c r="A25" s="89">
        <v>18</v>
      </c>
      <c r="B25" s="66">
        <v>2020</v>
      </c>
      <c r="C25" s="66">
        <v>2020</v>
      </c>
      <c r="D25" s="55">
        <v>169</v>
      </c>
      <c r="E25" s="55"/>
      <c r="F25" s="55" t="s">
        <v>491</v>
      </c>
      <c r="G25" s="55" t="s">
        <v>14</v>
      </c>
      <c r="H25" s="55"/>
      <c r="I25" s="55">
        <v>55.7</v>
      </c>
      <c r="J25" s="104">
        <f>L25*I25</f>
        <v>278500</v>
      </c>
      <c r="K25" s="55"/>
      <c r="L25" s="259">
        <v>5000</v>
      </c>
    </row>
    <row r="26" spans="1:13" x14ac:dyDescent="0.2">
      <c r="A26" s="113">
        <v>19</v>
      </c>
      <c r="B26" s="371">
        <v>43659</v>
      </c>
      <c r="C26" s="371">
        <v>43659</v>
      </c>
      <c r="D26" s="151">
        <v>170</v>
      </c>
      <c r="E26" s="372">
        <v>2383</v>
      </c>
      <c r="F26" s="151" t="s">
        <v>97</v>
      </c>
      <c r="G26" s="151" t="s">
        <v>492</v>
      </c>
      <c r="H26" s="373"/>
      <c r="I26" s="374">
        <v>41.06</v>
      </c>
      <c r="J26" s="374">
        <f>L26*I26</f>
        <v>86882.96</v>
      </c>
      <c r="K26" s="151"/>
      <c r="L26" s="375">
        <v>2116</v>
      </c>
    </row>
    <row r="27" spans="1:13" s="113" customFormat="1" x14ac:dyDescent="0.2">
      <c r="A27" s="89">
        <v>20</v>
      </c>
      <c r="B27" s="282">
        <v>43659</v>
      </c>
      <c r="C27" s="282">
        <v>43659</v>
      </c>
      <c r="D27" s="55">
        <v>171</v>
      </c>
      <c r="E27" s="105" t="s">
        <v>210</v>
      </c>
      <c r="F27" s="55" t="s">
        <v>19</v>
      </c>
      <c r="G27" s="55" t="s">
        <v>40</v>
      </c>
      <c r="H27" s="103"/>
      <c r="I27" s="104">
        <v>234.82</v>
      </c>
      <c r="J27" s="104">
        <f>L27*I27</f>
        <v>7044.5999999999995</v>
      </c>
      <c r="K27" s="151"/>
      <c r="L27" s="258">
        <v>30</v>
      </c>
    </row>
    <row r="28" spans="1:13" x14ac:dyDescent="0.2">
      <c r="A28" s="89">
        <v>21</v>
      </c>
      <c r="B28" s="283">
        <v>2020</v>
      </c>
      <c r="C28" s="283">
        <v>2020</v>
      </c>
      <c r="D28" s="55">
        <v>173</v>
      </c>
      <c r="E28" s="105">
        <v>3582</v>
      </c>
      <c r="F28" s="55" t="s">
        <v>101</v>
      </c>
      <c r="G28" s="55" t="s">
        <v>40</v>
      </c>
      <c r="H28" s="103"/>
      <c r="I28" s="104">
        <v>118</v>
      </c>
      <c r="J28" s="104">
        <f>L28*I28</f>
        <v>18172</v>
      </c>
      <c r="K28" s="55"/>
      <c r="L28" s="258">
        <v>154</v>
      </c>
    </row>
    <row r="29" spans="1:13" x14ac:dyDescent="0.2">
      <c r="A29" s="186">
        <v>22</v>
      </c>
      <c r="B29" s="313">
        <v>2020</v>
      </c>
      <c r="C29" s="313">
        <v>2020</v>
      </c>
      <c r="D29" s="14">
        <v>176</v>
      </c>
      <c r="E29" s="193"/>
      <c r="F29" s="14" t="s">
        <v>495</v>
      </c>
      <c r="G29" s="14" t="s">
        <v>14</v>
      </c>
      <c r="H29" s="194"/>
      <c r="I29" s="195">
        <v>11.5</v>
      </c>
      <c r="J29" s="195">
        <f>I29*L29</f>
        <v>460000</v>
      </c>
      <c r="K29" s="198"/>
      <c r="L29" s="335">
        <v>40000</v>
      </c>
    </row>
    <row r="30" spans="1:13" s="186" customFormat="1" x14ac:dyDescent="0.2">
      <c r="A30" s="186">
        <v>23</v>
      </c>
      <c r="B30" s="341">
        <v>2020</v>
      </c>
      <c r="C30" s="341">
        <v>2020</v>
      </c>
      <c r="D30" s="14">
        <v>177</v>
      </c>
      <c r="E30" s="14"/>
      <c r="F30" s="14" t="s">
        <v>511</v>
      </c>
      <c r="G30" s="14" t="s">
        <v>14</v>
      </c>
      <c r="H30" s="14"/>
      <c r="I30" s="14">
        <v>1.68</v>
      </c>
      <c r="J30" s="195">
        <f>I30*L30</f>
        <v>15456</v>
      </c>
      <c r="K30" s="14"/>
      <c r="L30" s="199">
        <v>9200</v>
      </c>
    </row>
    <row r="31" spans="1:13" s="186" customFormat="1" x14ac:dyDescent="0.2">
      <c r="A31" s="186">
        <v>24</v>
      </c>
      <c r="B31" s="311">
        <v>43795</v>
      </c>
      <c r="C31" s="311">
        <v>43795</v>
      </c>
      <c r="D31" s="14">
        <v>178</v>
      </c>
      <c r="E31" s="193">
        <v>2666</v>
      </c>
      <c r="F31" s="14" t="s">
        <v>44</v>
      </c>
      <c r="G31" s="14" t="s">
        <v>37</v>
      </c>
      <c r="H31" s="14"/>
      <c r="I31" s="195">
        <v>265</v>
      </c>
      <c r="J31" s="195">
        <f>L31*I31</f>
        <v>18815</v>
      </c>
      <c r="K31" s="14"/>
      <c r="L31" s="312">
        <v>71</v>
      </c>
    </row>
    <row r="32" spans="1:13" s="186" customFormat="1" x14ac:dyDescent="0.2">
      <c r="A32" s="186">
        <v>25</v>
      </c>
      <c r="B32" s="313">
        <v>2020</v>
      </c>
      <c r="C32" s="313">
        <v>2020</v>
      </c>
      <c r="D32" s="14">
        <v>179</v>
      </c>
      <c r="E32" s="193"/>
      <c r="F32" s="14" t="s">
        <v>496</v>
      </c>
      <c r="G32" s="14" t="s">
        <v>14</v>
      </c>
      <c r="H32" s="194"/>
      <c r="I32" s="195">
        <v>3.15</v>
      </c>
      <c r="J32" s="195">
        <f>I32*L32</f>
        <v>63000</v>
      </c>
      <c r="K32" s="198"/>
      <c r="L32" s="335">
        <v>20000</v>
      </c>
    </row>
    <row r="33" spans="1:12" s="186" customFormat="1" x14ac:dyDescent="0.2">
      <c r="A33" s="186">
        <v>26</v>
      </c>
      <c r="B33" s="341">
        <v>2020</v>
      </c>
      <c r="C33" s="341">
        <v>2020</v>
      </c>
      <c r="D33" s="14">
        <v>180</v>
      </c>
      <c r="E33" s="193"/>
      <c r="F33" s="14" t="s">
        <v>380</v>
      </c>
      <c r="G33" s="14" t="s">
        <v>14</v>
      </c>
      <c r="H33" s="194"/>
      <c r="I33" s="195">
        <v>304</v>
      </c>
      <c r="J33" s="342">
        <f>I33*L33</f>
        <v>14592</v>
      </c>
      <c r="K33" s="198"/>
      <c r="L33" s="199">
        <v>48</v>
      </c>
    </row>
    <row r="34" spans="1:12" s="186" customFormat="1" x14ac:dyDescent="0.2">
      <c r="A34" s="186">
        <v>27</v>
      </c>
      <c r="B34" s="313">
        <v>2015</v>
      </c>
      <c r="C34" s="313">
        <v>2015</v>
      </c>
      <c r="D34" s="14">
        <v>181</v>
      </c>
      <c r="E34" s="193">
        <v>9608</v>
      </c>
      <c r="F34" s="14" t="s">
        <v>497</v>
      </c>
      <c r="G34" s="14" t="s">
        <v>14</v>
      </c>
      <c r="H34" s="194"/>
      <c r="I34" s="195">
        <v>105</v>
      </c>
      <c r="J34" s="195">
        <f>L34*I34</f>
        <v>2940</v>
      </c>
      <c r="K34" s="14"/>
      <c r="L34" s="312">
        <v>28</v>
      </c>
    </row>
    <row r="35" spans="1:12" s="186" customFormat="1" x14ac:dyDescent="0.2">
      <c r="A35" s="186">
        <v>28</v>
      </c>
      <c r="B35" s="313">
        <v>2020</v>
      </c>
      <c r="C35" s="313">
        <v>2020</v>
      </c>
      <c r="D35" s="14">
        <v>182</v>
      </c>
      <c r="E35" s="193"/>
      <c r="F35" s="14" t="s">
        <v>498</v>
      </c>
      <c r="G35" s="14" t="s">
        <v>14</v>
      </c>
      <c r="H35" s="194"/>
      <c r="I35" s="195">
        <v>713.9</v>
      </c>
      <c r="J35" s="195">
        <f>I35*L35</f>
        <v>1427.8</v>
      </c>
      <c r="K35" s="198"/>
      <c r="L35" s="335">
        <v>2</v>
      </c>
    </row>
    <row r="36" spans="1:12" s="186" customFormat="1" x14ac:dyDescent="0.2">
      <c r="A36" s="186">
        <v>29</v>
      </c>
      <c r="B36" s="311">
        <v>43622</v>
      </c>
      <c r="C36" s="311">
        <v>43622</v>
      </c>
      <c r="D36" s="14">
        <v>183</v>
      </c>
      <c r="E36" s="193">
        <v>5735</v>
      </c>
      <c r="F36" s="14" t="s">
        <v>499</v>
      </c>
      <c r="G36" s="14" t="s">
        <v>14</v>
      </c>
      <c r="H36" s="14"/>
      <c r="I36" s="195">
        <v>2596</v>
      </c>
      <c r="J36" s="195">
        <f t="shared" ref="J36:J44" si="1">L36*I36</f>
        <v>7788</v>
      </c>
      <c r="K36" s="14"/>
      <c r="L36" s="312">
        <v>3</v>
      </c>
    </row>
    <row r="37" spans="1:12" s="186" customFormat="1" x14ac:dyDescent="0.2">
      <c r="A37" s="186">
        <v>30</v>
      </c>
      <c r="B37" s="311">
        <v>43504</v>
      </c>
      <c r="C37" s="311">
        <v>43504</v>
      </c>
      <c r="D37" s="14">
        <v>184</v>
      </c>
      <c r="E37" s="193" t="s">
        <v>224</v>
      </c>
      <c r="F37" s="14" t="s">
        <v>145</v>
      </c>
      <c r="G37" s="14" t="s">
        <v>10</v>
      </c>
      <c r="H37" s="194"/>
      <c r="I37" s="195">
        <v>2913</v>
      </c>
      <c r="J37" s="195">
        <f t="shared" si="1"/>
        <v>20391</v>
      </c>
      <c r="K37" s="14"/>
      <c r="L37" s="312">
        <v>7</v>
      </c>
    </row>
    <row r="38" spans="1:12" s="186" customFormat="1" x14ac:dyDescent="0.2">
      <c r="A38" s="186">
        <v>31</v>
      </c>
      <c r="B38" s="313">
        <v>2020</v>
      </c>
      <c r="C38" s="313">
        <v>2020</v>
      </c>
      <c r="D38" s="14">
        <v>185</v>
      </c>
      <c r="E38" s="193">
        <v>5251</v>
      </c>
      <c r="F38" s="14" t="s">
        <v>43</v>
      </c>
      <c r="G38" s="14" t="s">
        <v>14</v>
      </c>
      <c r="H38" s="14"/>
      <c r="I38" s="195">
        <v>5240</v>
      </c>
      <c r="J38" s="195">
        <f t="shared" si="1"/>
        <v>41920</v>
      </c>
      <c r="K38" s="14"/>
      <c r="L38" s="312">
        <v>8</v>
      </c>
    </row>
    <row r="39" spans="1:12" s="186" customFormat="1" x14ac:dyDescent="0.2">
      <c r="A39" s="186">
        <v>32</v>
      </c>
      <c r="B39" s="311">
        <v>43622</v>
      </c>
      <c r="C39" s="311">
        <v>43622</v>
      </c>
      <c r="D39" s="14">
        <v>186</v>
      </c>
      <c r="E39" s="193"/>
      <c r="F39" s="14" t="s">
        <v>232</v>
      </c>
      <c r="G39" s="14" t="s">
        <v>14</v>
      </c>
      <c r="H39" s="14"/>
      <c r="I39" s="195">
        <v>538.20000000000005</v>
      </c>
      <c r="J39" s="195">
        <f t="shared" si="1"/>
        <v>2152.8000000000002</v>
      </c>
      <c r="K39" s="14"/>
      <c r="L39" s="312">
        <v>4</v>
      </c>
    </row>
    <row r="40" spans="1:12" s="186" customFormat="1" x14ac:dyDescent="0.2">
      <c r="A40" s="186">
        <v>33</v>
      </c>
      <c r="B40" s="313">
        <v>2018</v>
      </c>
      <c r="C40" s="313">
        <v>2018</v>
      </c>
      <c r="D40" s="14">
        <v>187</v>
      </c>
      <c r="E40" s="193"/>
      <c r="F40" s="14" t="s">
        <v>279</v>
      </c>
      <c r="G40" s="14" t="s">
        <v>14</v>
      </c>
      <c r="H40" s="14"/>
      <c r="I40" s="195">
        <v>716.85</v>
      </c>
      <c r="J40" s="195">
        <f t="shared" si="1"/>
        <v>4301.1000000000004</v>
      </c>
      <c r="K40" s="198"/>
      <c r="L40" s="312">
        <v>6</v>
      </c>
    </row>
    <row r="41" spans="1:12" s="186" customFormat="1" x14ac:dyDescent="0.2">
      <c r="A41" s="186">
        <v>34</v>
      </c>
      <c r="B41" s="311">
        <v>43622</v>
      </c>
      <c r="C41" s="311">
        <v>43622</v>
      </c>
      <c r="D41" s="14">
        <v>188</v>
      </c>
      <c r="E41" s="193"/>
      <c r="F41" s="14" t="s">
        <v>500</v>
      </c>
      <c r="G41" s="14" t="s">
        <v>14</v>
      </c>
      <c r="H41" s="14"/>
      <c r="I41" s="195">
        <v>722.75</v>
      </c>
      <c r="J41" s="195">
        <f t="shared" si="1"/>
        <v>1445.5</v>
      </c>
      <c r="K41" s="198"/>
      <c r="L41" s="312">
        <v>2</v>
      </c>
    </row>
    <row r="42" spans="1:12" s="186" customFormat="1" x14ac:dyDescent="0.2">
      <c r="A42" s="186">
        <v>35</v>
      </c>
      <c r="B42" s="311">
        <v>43622</v>
      </c>
      <c r="C42" s="311">
        <v>43622</v>
      </c>
      <c r="D42" s="14">
        <v>189</v>
      </c>
      <c r="E42" s="193"/>
      <c r="F42" s="14" t="s">
        <v>410</v>
      </c>
      <c r="G42" s="14" t="s">
        <v>14</v>
      </c>
      <c r="H42" s="14"/>
      <c r="I42" s="195">
        <v>722.75</v>
      </c>
      <c r="J42" s="195">
        <f t="shared" si="1"/>
        <v>1445.5</v>
      </c>
      <c r="K42" s="198"/>
      <c r="L42" s="312">
        <v>2</v>
      </c>
    </row>
    <row r="43" spans="1:12" s="186" customFormat="1" x14ac:dyDescent="0.2">
      <c r="A43" s="186">
        <v>36</v>
      </c>
      <c r="B43" s="313">
        <v>2018</v>
      </c>
      <c r="C43" s="313">
        <v>2018</v>
      </c>
      <c r="D43" s="14">
        <v>190</v>
      </c>
      <c r="E43" s="193">
        <v>5194</v>
      </c>
      <c r="F43" s="14" t="s">
        <v>66</v>
      </c>
      <c r="G43" s="14" t="s">
        <v>10</v>
      </c>
      <c r="H43" s="14"/>
      <c r="I43" s="195">
        <v>1857</v>
      </c>
      <c r="J43" s="195">
        <f t="shared" si="1"/>
        <v>12999</v>
      </c>
      <c r="K43" s="198"/>
      <c r="L43" s="312">
        <v>7</v>
      </c>
    </row>
    <row r="44" spans="1:12" s="186" customFormat="1" x14ac:dyDescent="0.2">
      <c r="A44" s="186">
        <v>37</v>
      </c>
      <c r="B44" s="313">
        <v>2020</v>
      </c>
      <c r="C44" s="313">
        <v>2020</v>
      </c>
      <c r="D44" s="197">
        <v>191</v>
      </c>
      <c r="E44" s="197"/>
      <c r="F44" s="197" t="s">
        <v>417</v>
      </c>
      <c r="G44" s="197" t="s">
        <v>14</v>
      </c>
      <c r="H44" s="320"/>
      <c r="I44" s="320">
        <v>102.84</v>
      </c>
      <c r="J44" s="195">
        <f t="shared" si="1"/>
        <v>65817.600000000006</v>
      </c>
      <c r="K44" s="197"/>
      <c r="L44" s="321">
        <v>640</v>
      </c>
    </row>
    <row r="45" spans="1:12" s="186" customFormat="1" x14ac:dyDescent="0.2">
      <c r="A45" s="186">
        <v>38</v>
      </c>
      <c r="B45" s="341">
        <v>2020</v>
      </c>
      <c r="C45" s="313">
        <v>2020</v>
      </c>
      <c r="D45" s="14">
        <v>192</v>
      </c>
      <c r="E45" s="193"/>
      <c r="F45" s="14" t="s">
        <v>472</v>
      </c>
      <c r="G45" s="14" t="s">
        <v>14</v>
      </c>
      <c r="H45" s="194"/>
      <c r="I45" s="195">
        <v>81.900000000000006</v>
      </c>
      <c r="J45" s="195">
        <f>I45*L45</f>
        <v>16298.1</v>
      </c>
      <c r="K45" s="14"/>
      <c r="L45" s="196">
        <v>199</v>
      </c>
    </row>
    <row r="46" spans="1:12" s="186" customFormat="1" x14ac:dyDescent="0.2">
      <c r="A46" s="186">
        <v>39</v>
      </c>
      <c r="B46" s="313">
        <v>2017</v>
      </c>
      <c r="C46" s="313">
        <v>2017</v>
      </c>
      <c r="D46" s="14">
        <v>194</v>
      </c>
      <c r="E46" s="193">
        <v>6498</v>
      </c>
      <c r="F46" s="14" t="s">
        <v>42</v>
      </c>
      <c r="G46" s="14" t="s">
        <v>14</v>
      </c>
      <c r="H46" s="14"/>
      <c r="I46" s="195">
        <v>56.05</v>
      </c>
      <c r="J46" s="195">
        <f t="shared" ref="J46:J56" si="2">L46*I46</f>
        <v>16254.5</v>
      </c>
      <c r="K46" s="14"/>
      <c r="L46" s="312">
        <v>290</v>
      </c>
    </row>
    <row r="47" spans="1:12" s="186" customFormat="1" x14ac:dyDescent="0.2">
      <c r="A47" s="186">
        <v>40</v>
      </c>
      <c r="B47" s="336">
        <v>43588</v>
      </c>
      <c r="C47" s="336">
        <v>43588</v>
      </c>
      <c r="D47" s="198">
        <v>195</v>
      </c>
      <c r="E47" s="337"/>
      <c r="F47" s="198" t="s">
        <v>293</v>
      </c>
      <c r="G47" s="198" t="s">
        <v>14</v>
      </c>
      <c r="H47" s="338"/>
      <c r="I47" s="339">
        <v>24420</v>
      </c>
      <c r="J47" s="339">
        <f t="shared" si="2"/>
        <v>48840</v>
      </c>
      <c r="K47" s="198"/>
      <c r="L47" s="340">
        <v>2</v>
      </c>
    </row>
    <row r="48" spans="1:12" s="186" customFormat="1" x14ac:dyDescent="0.2">
      <c r="A48" s="186">
        <v>41</v>
      </c>
      <c r="B48" s="311">
        <v>43588</v>
      </c>
      <c r="C48" s="311">
        <v>43588</v>
      </c>
      <c r="D48" s="14">
        <v>196</v>
      </c>
      <c r="E48" s="193"/>
      <c r="F48" s="14" t="s">
        <v>411</v>
      </c>
      <c r="G48" s="14" t="s">
        <v>14</v>
      </c>
      <c r="H48" s="194"/>
      <c r="I48" s="195">
        <v>147732.67000000001</v>
      </c>
      <c r="J48" s="195">
        <f t="shared" si="2"/>
        <v>147732.67000000001</v>
      </c>
      <c r="K48" s="198"/>
      <c r="L48" s="312">
        <v>1</v>
      </c>
    </row>
    <row r="49" spans="1:18" s="186" customFormat="1" x14ac:dyDescent="0.2">
      <c r="A49" s="185">
        <v>42</v>
      </c>
      <c r="B49" s="311">
        <v>43588</v>
      </c>
      <c r="C49" s="311">
        <v>43588</v>
      </c>
      <c r="D49" s="14">
        <v>197</v>
      </c>
      <c r="E49" s="193"/>
      <c r="F49" s="14" t="s">
        <v>512</v>
      </c>
      <c r="G49" s="14" t="s">
        <v>14</v>
      </c>
      <c r="H49" s="194"/>
      <c r="I49" s="195">
        <v>1128.46</v>
      </c>
      <c r="J49" s="195">
        <f t="shared" si="2"/>
        <v>2256.92</v>
      </c>
      <c r="K49" s="198"/>
      <c r="L49" s="312">
        <v>2</v>
      </c>
    </row>
    <row r="50" spans="1:18" s="185" customFormat="1" x14ac:dyDescent="0.2">
      <c r="A50" s="186">
        <v>43</v>
      </c>
      <c r="B50" s="311">
        <v>43588</v>
      </c>
      <c r="C50" s="311">
        <v>43588</v>
      </c>
      <c r="D50" s="14">
        <v>198</v>
      </c>
      <c r="E50" s="193"/>
      <c r="F50" s="14" t="s">
        <v>513</v>
      </c>
      <c r="G50" s="14" t="s">
        <v>14</v>
      </c>
      <c r="H50" s="194"/>
      <c r="I50" s="195">
        <v>4803.6499999999996</v>
      </c>
      <c r="J50" s="195">
        <f t="shared" si="2"/>
        <v>14410.949999999999</v>
      </c>
      <c r="K50" s="198"/>
      <c r="L50" s="312">
        <v>3</v>
      </c>
    </row>
    <row r="51" spans="1:18" s="186" customFormat="1" x14ac:dyDescent="0.2">
      <c r="A51" s="186">
        <v>44</v>
      </c>
      <c r="B51" s="336">
        <v>43588</v>
      </c>
      <c r="C51" s="336">
        <v>43588</v>
      </c>
      <c r="D51" s="198">
        <v>199</v>
      </c>
      <c r="E51" s="337"/>
      <c r="F51" s="198" t="s">
        <v>514</v>
      </c>
      <c r="G51" s="198" t="s">
        <v>14</v>
      </c>
      <c r="H51" s="338"/>
      <c r="I51" s="339">
        <v>1266.56</v>
      </c>
      <c r="J51" s="339">
        <f t="shared" si="2"/>
        <v>1266.56</v>
      </c>
      <c r="K51" s="198"/>
      <c r="L51" s="340">
        <v>1</v>
      </c>
    </row>
    <row r="52" spans="1:18" s="186" customFormat="1" x14ac:dyDescent="0.2">
      <c r="A52" s="186">
        <v>45</v>
      </c>
      <c r="B52" s="311">
        <v>43659</v>
      </c>
      <c r="C52" s="311">
        <v>43659</v>
      </c>
      <c r="D52" s="14">
        <v>200</v>
      </c>
      <c r="E52" s="193">
        <v>963</v>
      </c>
      <c r="F52" s="14" t="s">
        <v>244</v>
      </c>
      <c r="G52" s="194" t="s">
        <v>14</v>
      </c>
      <c r="H52" s="194"/>
      <c r="I52" s="195">
        <v>165.2</v>
      </c>
      <c r="J52" s="195">
        <f t="shared" si="2"/>
        <v>5782</v>
      </c>
      <c r="K52" s="14"/>
      <c r="L52" s="312">
        <v>35</v>
      </c>
    </row>
    <row r="53" spans="1:18" s="186" customFormat="1" x14ac:dyDescent="0.2">
      <c r="A53" s="186">
        <v>46</v>
      </c>
      <c r="B53" s="313">
        <v>2018</v>
      </c>
      <c r="C53" s="313">
        <v>2018</v>
      </c>
      <c r="D53" s="14">
        <v>201</v>
      </c>
      <c r="E53" s="193">
        <v>2739</v>
      </c>
      <c r="F53" s="14" t="s">
        <v>92</v>
      </c>
      <c r="G53" s="14" t="s">
        <v>14</v>
      </c>
      <c r="H53" s="194"/>
      <c r="I53" s="195">
        <v>141.6</v>
      </c>
      <c r="J53" s="195">
        <f t="shared" si="2"/>
        <v>16425.599999999999</v>
      </c>
      <c r="K53" s="14"/>
      <c r="L53" s="312">
        <v>116</v>
      </c>
    </row>
    <row r="54" spans="1:18" s="186" customFormat="1" x14ac:dyDescent="0.2">
      <c r="A54" s="186">
        <v>47</v>
      </c>
      <c r="B54" s="311">
        <v>43659</v>
      </c>
      <c r="C54" s="311">
        <v>43659</v>
      </c>
      <c r="D54" s="14">
        <v>202</v>
      </c>
      <c r="E54" s="193">
        <v>2922</v>
      </c>
      <c r="F54" s="14" t="s">
        <v>96</v>
      </c>
      <c r="G54" s="14" t="s">
        <v>14</v>
      </c>
      <c r="H54" s="194"/>
      <c r="I54" s="195">
        <v>70.8</v>
      </c>
      <c r="J54" s="195">
        <f t="shared" si="2"/>
        <v>5380.8</v>
      </c>
      <c r="K54" s="14"/>
      <c r="L54" s="312">
        <v>76</v>
      </c>
    </row>
    <row r="55" spans="1:18" s="186" customFormat="1" x14ac:dyDescent="0.2">
      <c r="A55" s="186">
        <v>48</v>
      </c>
      <c r="B55" s="313">
        <v>2017</v>
      </c>
      <c r="C55" s="313">
        <v>2017</v>
      </c>
      <c r="D55" s="14">
        <v>204</v>
      </c>
      <c r="E55" s="193">
        <v>3141</v>
      </c>
      <c r="F55" s="14" t="s">
        <v>18</v>
      </c>
      <c r="G55" s="14" t="s">
        <v>14</v>
      </c>
      <c r="H55" s="194"/>
      <c r="I55" s="195">
        <v>312.7</v>
      </c>
      <c r="J55" s="195">
        <f t="shared" si="2"/>
        <v>2188.9</v>
      </c>
      <c r="K55" s="14"/>
      <c r="L55" s="312">
        <v>7</v>
      </c>
    </row>
    <row r="56" spans="1:18" s="186" customFormat="1" x14ac:dyDescent="0.2">
      <c r="A56" s="186">
        <v>49</v>
      </c>
      <c r="B56" s="311">
        <v>43659</v>
      </c>
      <c r="C56" s="311">
        <v>43659</v>
      </c>
      <c r="D56" s="14">
        <v>205</v>
      </c>
      <c r="E56" s="193" t="s">
        <v>216</v>
      </c>
      <c r="F56" s="14" t="s">
        <v>93</v>
      </c>
      <c r="G56" s="14" t="s">
        <v>34</v>
      </c>
      <c r="H56" s="194"/>
      <c r="I56" s="195">
        <v>1625</v>
      </c>
      <c r="J56" s="195">
        <f t="shared" si="2"/>
        <v>24375</v>
      </c>
      <c r="K56" s="14"/>
      <c r="L56" s="312">
        <v>15</v>
      </c>
    </row>
    <row r="57" spans="1:18" s="186" customFormat="1" x14ac:dyDescent="0.2">
      <c r="A57" s="377">
        <v>50</v>
      </c>
      <c r="B57" s="341">
        <v>2020</v>
      </c>
      <c r="C57" s="341">
        <v>2020</v>
      </c>
      <c r="D57" s="14">
        <v>206</v>
      </c>
      <c r="E57" s="14"/>
      <c r="F57" s="14" t="s">
        <v>468</v>
      </c>
      <c r="G57" s="14" t="s">
        <v>14</v>
      </c>
      <c r="H57" s="14"/>
      <c r="I57" s="14">
        <v>1.68</v>
      </c>
      <c r="J57" s="195">
        <f>I57*L57</f>
        <v>42000</v>
      </c>
      <c r="K57" s="14"/>
      <c r="L57" s="199">
        <v>25000</v>
      </c>
    </row>
    <row r="58" spans="1:18" s="377" customFormat="1" x14ac:dyDescent="0.2">
      <c r="A58" s="186">
        <v>51</v>
      </c>
      <c r="B58" s="341">
        <v>2020</v>
      </c>
      <c r="C58" s="313">
        <v>2020</v>
      </c>
      <c r="D58" s="14">
        <v>208</v>
      </c>
      <c r="E58" s="193"/>
      <c r="F58" s="14" t="s">
        <v>475</v>
      </c>
      <c r="G58" s="14" t="s">
        <v>14</v>
      </c>
      <c r="H58" s="194"/>
      <c r="I58" s="195">
        <v>1.68</v>
      </c>
      <c r="J58" s="195">
        <f>I58*L58</f>
        <v>42000</v>
      </c>
      <c r="K58" s="14"/>
      <c r="L58" s="196">
        <v>25000</v>
      </c>
      <c r="M58" s="186"/>
      <c r="N58" s="186"/>
      <c r="O58" s="186"/>
      <c r="P58" s="186"/>
      <c r="Q58" s="186"/>
      <c r="R58" s="186"/>
    </row>
    <row r="59" spans="1:18" s="186" customFormat="1" x14ac:dyDescent="0.2">
      <c r="A59" s="186">
        <v>52</v>
      </c>
      <c r="B59" s="341">
        <v>2020</v>
      </c>
      <c r="C59" s="313">
        <v>2020</v>
      </c>
      <c r="D59" s="14">
        <v>210</v>
      </c>
      <c r="E59" s="193"/>
      <c r="F59" s="14" t="s">
        <v>476</v>
      </c>
      <c r="G59" s="14" t="s">
        <v>14</v>
      </c>
      <c r="H59" s="194"/>
      <c r="I59" s="195">
        <v>1.68</v>
      </c>
      <c r="J59" s="195">
        <f>I59*L59</f>
        <v>42000</v>
      </c>
      <c r="K59" s="14"/>
      <c r="L59" s="196">
        <v>25000</v>
      </c>
    </row>
    <row r="60" spans="1:18" s="186" customFormat="1" x14ac:dyDescent="0.2">
      <c r="A60" s="186">
        <v>53</v>
      </c>
      <c r="B60" s="311">
        <v>43567</v>
      </c>
      <c r="C60" s="311">
        <v>43567</v>
      </c>
      <c r="D60" s="14">
        <v>212</v>
      </c>
      <c r="E60" s="193">
        <v>2403</v>
      </c>
      <c r="F60" s="14" t="s">
        <v>47</v>
      </c>
      <c r="G60" s="14" t="s">
        <v>14</v>
      </c>
      <c r="H60" s="194"/>
      <c r="I60" s="195">
        <v>16.52</v>
      </c>
      <c r="J60" s="195">
        <f>L60*I60</f>
        <v>7037.5199999999995</v>
      </c>
      <c r="K60" s="198"/>
      <c r="L60" s="312">
        <v>426</v>
      </c>
    </row>
    <row r="61" spans="1:18" s="186" customFormat="1" x14ac:dyDescent="0.2">
      <c r="B61" s="311"/>
      <c r="C61" s="311"/>
      <c r="D61" s="14"/>
      <c r="E61" s="193"/>
      <c r="F61" s="14"/>
      <c r="G61" s="14"/>
      <c r="H61" s="194"/>
      <c r="I61" s="195"/>
      <c r="J61" s="195"/>
      <c r="K61" s="198"/>
      <c r="L61" s="312"/>
    </row>
    <row r="62" spans="1:18" s="201" customFormat="1" ht="12" thickBot="1" x14ac:dyDescent="0.25">
      <c r="B62" s="323"/>
      <c r="C62" s="323"/>
      <c r="E62" s="202"/>
      <c r="H62" s="205"/>
      <c r="I62" s="203"/>
      <c r="J62" s="203"/>
      <c r="K62" s="206"/>
      <c r="L62" s="322"/>
    </row>
    <row r="63" spans="1:18" s="186" customFormat="1" ht="18.75" x14ac:dyDescent="0.3">
      <c r="B63" s="832" t="s">
        <v>364</v>
      </c>
      <c r="C63" s="833"/>
      <c r="D63" s="833"/>
      <c r="E63" s="833"/>
      <c r="F63" s="833"/>
      <c r="G63" s="833"/>
      <c r="H63" s="833"/>
      <c r="I63" s="833"/>
      <c r="J63" s="833"/>
      <c r="K63" s="833"/>
      <c r="L63" s="389"/>
    </row>
    <row r="64" spans="1:18" s="186" customFormat="1" ht="15" x14ac:dyDescent="0.25">
      <c r="B64" s="834" t="s">
        <v>444</v>
      </c>
      <c r="C64" s="835"/>
      <c r="D64" s="835"/>
      <c r="E64" s="835"/>
      <c r="F64" s="835"/>
      <c r="G64" s="835"/>
      <c r="H64" s="835"/>
      <c r="I64" s="835"/>
      <c r="J64" s="835"/>
      <c r="K64" s="835"/>
      <c r="L64" s="390"/>
    </row>
    <row r="65" spans="1:18" s="186" customFormat="1" x14ac:dyDescent="0.2">
      <c r="B65" s="836" t="s">
        <v>443</v>
      </c>
      <c r="C65" s="827"/>
      <c r="D65" s="827"/>
      <c r="E65" s="827"/>
      <c r="F65" s="827"/>
      <c r="G65" s="827"/>
      <c r="H65" s="827"/>
      <c r="I65" s="827"/>
      <c r="J65" s="827"/>
      <c r="K65" s="827"/>
      <c r="L65" s="391"/>
    </row>
    <row r="66" spans="1:18" s="186" customFormat="1" ht="12" thickBot="1" x14ac:dyDescent="0.25">
      <c r="B66" s="392"/>
      <c r="C66" s="393"/>
      <c r="D66" s="394"/>
      <c r="E66" s="395"/>
      <c r="F66" s="394" t="s">
        <v>547</v>
      </c>
      <c r="G66" s="394"/>
      <c r="H66" s="396"/>
      <c r="I66" s="397"/>
      <c r="J66" s="394"/>
      <c r="K66" s="398"/>
      <c r="L66" s="399"/>
    </row>
    <row r="67" spans="1:18" s="100" customFormat="1" x14ac:dyDescent="0.2">
      <c r="B67" s="386" t="s">
        <v>1</v>
      </c>
      <c r="C67" s="386" t="s">
        <v>1</v>
      </c>
      <c r="D67" s="387" t="s">
        <v>351</v>
      </c>
      <c r="E67" s="171"/>
      <c r="F67" s="170"/>
      <c r="G67" s="170" t="s">
        <v>4</v>
      </c>
      <c r="H67" s="172" t="s">
        <v>204</v>
      </c>
      <c r="I67" s="173" t="s">
        <v>448</v>
      </c>
      <c r="J67" s="173"/>
      <c r="K67" s="388"/>
      <c r="L67" s="267"/>
    </row>
    <row r="68" spans="1:18" s="100" customFormat="1" x14ac:dyDescent="0.2">
      <c r="B68" s="289" t="s">
        <v>349</v>
      </c>
      <c r="C68" s="289" t="s">
        <v>350</v>
      </c>
      <c r="D68" s="95" t="s">
        <v>352</v>
      </c>
      <c r="E68" s="96" t="s">
        <v>171</v>
      </c>
      <c r="F68" s="95" t="s">
        <v>0</v>
      </c>
      <c r="G68" s="95" t="s">
        <v>5</v>
      </c>
      <c r="H68" s="97" t="s">
        <v>3</v>
      </c>
      <c r="I68" s="98" t="s">
        <v>7</v>
      </c>
      <c r="J68" s="98" t="s">
        <v>8</v>
      </c>
      <c r="K68" s="148"/>
      <c r="L68" s="257" t="s">
        <v>353</v>
      </c>
    </row>
    <row r="69" spans="1:18" s="186" customFormat="1" ht="12" customHeight="1" x14ac:dyDescent="0.2">
      <c r="B69" s="311"/>
      <c r="C69" s="311"/>
      <c r="D69" s="14"/>
      <c r="E69" s="193"/>
      <c r="F69" s="14"/>
      <c r="G69" s="14"/>
      <c r="H69" s="194"/>
      <c r="I69" s="195"/>
      <c r="J69" s="195"/>
      <c r="K69" s="198"/>
      <c r="L69" s="312"/>
    </row>
    <row r="70" spans="1:18" s="186" customFormat="1" x14ac:dyDescent="0.2">
      <c r="A70" s="376">
        <v>54</v>
      </c>
      <c r="B70" s="313">
        <v>2018</v>
      </c>
      <c r="C70" s="313">
        <v>2018</v>
      </c>
      <c r="D70" s="14">
        <v>215</v>
      </c>
      <c r="E70" s="193">
        <v>6582</v>
      </c>
      <c r="F70" s="14" t="s">
        <v>95</v>
      </c>
      <c r="G70" s="14" t="s">
        <v>14</v>
      </c>
      <c r="H70" s="194"/>
      <c r="I70" s="195">
        <v>590</v>
      </c>
      <c r="J70" s="195">
        <f>L70*I70</f>
        <v>4720</v>
      </c>
      <c r="K70" s="14"/>
      <c r="L70" s="312">
        <v>8</v>
      </c>
    </row>
    <row r="71" spans="1:18" s="376" customFormat="1" x14ac:dyDescent="0.2">
      <c r="A71" s="186">
        <v>55</v>
      </c>
      <c r="B71" s="341">
        <v>2020</v>
      </c>
      <c r="C71" s="313">
        <v>2020</v>
      </c>
      <c r="D71" s="14">
        <v>216</v>
      </c>
      <c r="E71" s="193"/>
      <c r="F71" s="14" t="s">
        <v>474</v>
      </c>
      <c r="G71" s="14" t="s">
        <v>14</v>
      </c>
      <c r="H71" s="194"/>
      <c r="I71" s="195">
        <v>167.63</v>
      </c>
      <c r="J71" s="195">
        <f>I71*L71</f>
        <v>8381.5</v>
      </c>
      <c r="K71" s="14"/>
      <c r="L71" s="196">
        <v>50</v>
      </c>
      <c r="M71" s="186"/>
      <c r="N71" s="186"/>
      <c r="O71" s="186"/>
      <c r="P71" s="186"/>
      <c r="Q71" s="186"/>
      <c r="R71" s="186"/>
    </row>
    <row r="72" spans="1:18" s="186" customFormat="1" x14ac:dyDescent="0.2">
      <c r="A72" s="186">
        <v>56</v>
      </c>
      <c r="B72" s="313">
        <v>2018</v>
      </c>
      <c r="C72" s="313">
        <v>2018</v>
      </c>
      <c r="D72" s="14">
        <v>217</v>
      </c>
      <c r="E72" s="193">
        <v>1203</v>
      </c>
      <c r="F72" s="14" t="s">
        <v>61</v>
      </c>
      <c r="G72" s="14" t="s">
        <v>14</v>
      </c>
      <c r="H72" s="194"/>
      <c r="I72" s="195">
        <v>129</v>
      </c>
      <c r="J72" s="195">
        <f>L72*I72</f>
        <v>258000</v>
      </c>
      <c r="K72" s="14"/>
      <c r="L72" s="312">
        <v>2000</v>
      </c>
    </row>
    <row r="73" spans="1:18" s="186" customFormat="1" x14ac:dyDescent="0.2">
      <c r="A73" s="186">
        <v>57</v>
      </c>
      <c r="B73" s="341">
        <v>2020</v>
      </c>
      <c r="C73" s="313">
        <v>2020</v>
      </c>
      <c r="D73" s="14">
        <v>220</v>
      </c>
      <c r="E73" s="193"/>
      <c r="F73" s="14" t="s">
        <v>501</v>
      </c>
      <c r="G73" s="14" t="s">
        <v>14</v>
      </c>
      <c r="H73" s="194"/>
      <c r="I73" s="195">
        <v>4897</v>
      </c>
      <c r="J73" s="195">
        <f>I73*L73</f>
        <v>58764</v>
      </c>
      <c r="K73" s="14"/>
      <c r="L73" s="196">
        <v>12</v>
      </c>
    </row>
    <row r="74" spans="1:18" s="186" customFormat="1" x14ac:dyDescent="0.2">
      <c r="A74" s="186">
        <v>58</v>
      </c>
      <c r="B74" s="311">
        <v>43622</v>
      </c>
      <c r="C74" s="311">
        <v>43622</v>
      </c>
      <c r="D74" s="14">
        <v>221</v>
      </c>
      <c r="E74" s="193"/>
      <c r="F74" s="14" t="s">
        <v>228</v>
      </c>
      <c r="G74" s="14" t="s">
        <v>14</v>
      </c>
      <c r="H74" s="14"/>
      <c r="I74" s="195">
        <v>10839.48</v>
      </c>
      <c r="J74" s="195">
        <f>L74*I74</f>
        <v>43357.919999999998</v>
      </c>
      <c r="K74" s="14"/>
      <c r="L74" s="312">
        <v>4</v>
      </c>
    </row>
    <row r="75" spans="1:18" s="186" customFormat="1" x14ac:dyDescent="0.2">
      <c r="A75" s="186">
        <v>59</v>
      </c>
      <c r="B75" s="341">
        <v>2020</v>
      </c>
      <c r="C75" s="313">
        <v>2020</v>
      </c>
      <c r="D75" s="14">
        <v>223</v>
      </c>
      <c r="E75" s="193"/>
      <c r="F75" s="14" t="s">
        <v>477</v>
      </c>
      <c r="G75" s="14" t="s">
        <v>14</v>
      </c>
      <c r="H75" s="194"/>
      <c r="I75" s="195">
        <v>2930</v>
      </c>
      <c r="J75" s="195">
        <f>I75*L75</f>
        <v>11720</v>
      </c>
      <c r="K75" s="14"/>
      <c r="L75" s="335">
        <v>4</v>
      </c>
    </row>
    <row r="76" spans="1:18" s="186" customFormat="1" x14ac:dyDescent="0.2">
      <c r="A76" s="186">
        <v>60</v>
      </c>
      <c r="B76" s="313">
        <v>2020</v>
      </c>
      <c r="C76" s="313">
        <v>2020</v>
      </c>
      <c r="D76" s="14">
        <v>224</v>
      </c>
      <c r="E76" s="193"/>
      <c r="F76" s="14" t="s">
        <v>478</v>
      </c>
      <c r="G76" s="14" t="s">
        <v>14</v>
      </c>
      <c r="H76" s="194"/>
      <c r="I76" s="195">
        <v>3652</v>
      </c>
      <c r="J76" s="195">
        <f>I76*L76</f>
        <v>127820</v>
      </c>
      <c r="K76" s="14"/>
      <c r="L76" s="196">
        <v>35</v>
      </c>
    </row>
    <row r="77" spans="1:18" s="186" customFormat="1" x14ac:dyDescent="0.2">
      <c r="A77" s="186">
        <v>61</v>
      </c>
      <c r="B77" s="311">
        <v>43622</v>
      </c>
      <c r="C77" s="311">
        <v>43622</v>
      </c>
      <c r="D77" s="14">
        <v>225</v>
      </c>
      <c r="E77" s="193"/>
      <c r="F77" s="14" t="s">
        <v>257</v>
      </c>
      <c r="G77" s="14" t="s">
        <v>14</v>
      </c>
      <c r="H77" s="194"/>
      <c r="I77" s="195">
        <v>6490</v>
      </c>
      <c r="J77" s="195">
        <f>L77*I77</f>
        <v>25960</v>
      </c>
      <c r="K77" s="14"/>
      <c r="L77" s="312">
        <v>4</v>
      </c>
    </row>
    <row r="78" spans="1:18" s="186" customFormat="1" x14ac:dyDescent="0.2">
      <c r="A78" s="185">
        <v>62</v>
      </c>
      <c r="B78" s="311">
        <v>43622</v>
      </c>
      <c r="C78" s="311">
        <v>43622</v>
      </c>
      <c r="D78" s="14">
        <v>226</v>
      </c>
      <c r="E78" s="193"/>
      <c r="F78" s="14" t="s">
        <v>269</v>
      </c>
      <c r="G78" s="14" t="s">
        <v>14</v>
      </c>
      <c r="H78" s="194"/>
      <c r="I78" s="195">
        <v>1331.48</v>
      </c>
      <c r="J78" s="195">
        <f>L78*I78</f>
        <v>2662.96</v>
      </c>
      <c r="K78" s="14"/>
      <c r="L78" s="312">
        <v>2</v>
      </c>
    </row>
    <row r="79" spans="1:18" s="185" customFormat="1" x14ac:dyDescent="0.2">
      <c r="A79" s="186">
        <v>63</v>
      </c>
      <c r="B79" s="311"/>
      <c r="C79" s="311"/>
      <c r="D79" s="14">
        <v>227</v>
      </c>
      <c r="E79" s="193"/>
      <c r="F79" s="14" t="s">
        <v>11</v>
      </c>
      <c r="G79" s="14" t="s">
        <v>515</v>
      </c>
      <c r="H79" s="194"/>
      <c r="I79" s="195" t="s">
        <v>515</v>
      </c>
      <c r="J79" s="195" t="s">
        <v>515</v>
      </c>
      <c r="K79" s="14"/>
      <c r="L79" s="312"/>
    </row>
    <row r="80" spans="1:18" s="186" customFormat="1" x14ac:dyDescent="0.2">
      <c r="A80" s="186">
        <v>64</v>
      </c>
      <c r="B80" s="311">
        <v>2020</v>
      </c>
      <c r="C80" s="311">
        <v>2020</v>
      </c>
      <c r="D80" s="14">
        <v>228</v>
      </c>
      <c r="E80" s="193">
        <v>4073</v>
      </c>
      <c r="F80" s="14" t="s">
        <v>39</v>
      </c>
      <c r="G80" s="14" t="s">
        <v>14</v>
      </c>
      <c r="H80" s="194"/>
      <c r="I80" s="195">
        <v>18.309999999999999</v>
      </c>
      <c r="J80" s="195">
        <f>L80*I80</f>
        <v>8605.6999999999989</v>
      </c>
      <c r="K80" s="198"/>
      <c r="L80" s="312">
        <v>470</v>
      </c>
    </row>
    <row r="81" spans="1:18" s="186" customFormat="1" x14ac:dyDescent="0.2">
      <c r="A81" s="186">
        <v>65</v>
      </c>
      <c r="B81" s="341">
        <v>2020</v>
      </c>
      <c r="C81" s="313">
        <v>2020</v>
      </c>
      <c r="D81" s="14">
        <v>229</v>
      </c>
      <c r="E81" s="193"/>
      <c r="F81" s="14" t="s">
        <v>12</v>
      </c>
      <c r="G81" s="14" t="s">
        <v>14</v>
      </c>
      <c r="H81" s="194"/>
      <c r="I81" s="195">
        <v>1062</v>
      </c>
      <c r="J81" s="195">
        <f>I81*L81</f>
        <v>86022</v>
      </c>
      <c r="K81" s="14"/>
      <c r="L81" s="196">
        <v>81</v>
      </c>
    </row>
    <row r="82" spans="1:18" s="186" customFormat="1" x14ac:dyDescent="0.2">
      <c r="A82" s="186">
        <v>66</v>
      </c>
      <c r="B82" s="313">
        <v>2018</v>
      </c>
      <c r="C82" s="313">
        <v>2018</v>
      </c>
      <c r="D82" s="14">
        <v>230</v>
      </c>
      <c r="E82" s="193">
        <v>5195</v>
      </c>
      <c r="F82" s="14" t="s">
        <v>469</v>
      </c>
      <c r="G82" s="14" t="s">
        <v>34</v>
      </c>
      <c r="H82" s="194"/>
      <c r="I82" s="195">
        <v>1293.28</v>
      </c>
      <c r="J82" s="195">
        <f>L82*I82</f>
        <v>18105.919999999998</v>
      </c>
      <c r="K82" s="14"/>
      <c r="L82" s="312">
        <v>14</v>
      </c>
    </row>
    <row r="83" spans="1:18" s="186" customFormat="1" x14ac:dyDescent="0.2">
      <c r="A83" s="186">
        <v>67</v>
      </c>
      <c r="B83" s="311">
        <v>43622</v>
      </c>
      <c r="C83" s="311">
        <v>43622</v>
      </c>
      <c r="D83" s="14">
        <v>231</v>
      </c>
      <c r="E83" s="193">
        <v>9601</v>
      </c>
      <c r="F83" s="14" t="s">
        <v>312</v>
      </c>
      <c r="G83" s="14" t="s">
        <v>14</v>
      </c>
      <c r="H83" s="194"/>
      <c r="I83" s="195">
        <v>722.75</v>
      </c>
      <c r="J83" s="195">
        <f>L83*I83</f>
        <v>1445.5</v>
      </c>
      <c r="K83" s="198"/>
      <c r="L83" s="312">
        <v>2</v>
      </c>
    </row>
    <row r="84" spans="1:18" s="186" customFormat="1" x14ac:dyDescent="0.2">
      <c r="A84" s="186">
        <v>68</v>
      </c>
      <c r="B84" s="311">
        <v>43622</v>
      </c>
      <c r="C84" s="311">
        <v>43622</v>
      </c>
      <c r="D84" s="14">
        <v>232</v>
      </c>
      <c r="E84" s="193">
        <v>9598</v>
      </c>
      <c r="F84" s="14" t="s">
        <v>167</v>
      </c>
      <c r="G84" s="14" t="s">
        <v>14</v>
      </c>
      <c r="H84" s="14"/>
      <c r="I84" s="195">
        <v>722.75</v>
      </c>
      <c r="J84" s="195">
        <f>L84*I84</f>
        <v>1445.5</v>
      </c>
      <c r="K84" s="198"/>
      <c r="L84" s="312">
        <v>2</v>
      </c>
    </row>
    <row r="85" spans="1:18" s="186" customFormat="1" x14ac:dyDescent="0.2">
      <c r="A85" s="186">
        <v>69</v>
      </c>
      <c r="B85" s="311">
        <v>43622</v>
      </c>
      <c r="C85" s="311">
        <v>43622</v>
      </c>
      <c r="D85" s="14">
        <v>233</v>
      </c>
      <c r="E85" s="193">
        <v>9638</v>
      </c>
      <c r="F85" s="14" t="s">
        <v>344</v>
      </c>
      <c r="G85" s="14" t="s">
        <v>14</v>
      </c>
      <c r="H85" s="14"/>
      <c r="I85" s="195">
        <v>1427.8</v>
      </c>
      <c r="J85" s="195">
        <f>L85*I85</f>
        <v>2855.6</v>
      </c>
      <c r="K85" s="14"/>
      <c r="L85" s="312">
        <v>2</v>
      </c>
    </row>
    <row r="86" spans="1:18" s="186" customFormat="1" x14ac:dyDescent="0.2">
      <c r="A86" s="186">
        <v>70</v>
      </c>
      <c r="B86" s="311">
        <v>43622</v>
      </c>
      <c r="C86" s="311">
        <v>43622</v>
      </c>
      <c r="D86" s="14">
        <v>234</v>
      </c>
      <c r="E86" s="193">
        <v>9637</v>
      </c>
      <c r="F86" s="14" t="s">
        <v>503</v>
      </c>
      <c r="G86" s="14" t="s">
        <v>14</v>
      </c>
      <c r="H86" s="14"/>
      <c r="I86" s="195">
        <v>574.76</v>
      </c>
      <c r="J86" s="195">
        <f>L86*I86</f>
        <v>2299.04</v>
      </c>
      <c r="K86" s="14"/>
      <c r="L86" s="312">
        <v>4</v>
      </c>
    </row>
    <row r="87" spans="1:18" s="186" customFormat="1" x14ac:dyDescent="0.2">
      <c r="A87" s="186">
        <v>71</v>
      </c>
      <c r="B87" s="341">
        <v>2020</v>
      </c>
      <c r="C87" s="341">
        <v>2020</v>
      </c>
      <c r="D87" s="14">
        <v>235</v>
      </c>
      <c r="E87" s="14"/>
      <c r="F87" s="14" t="s">
        <v>421</v>
      </c>
      <c r="G87" s="14" t="s">
        <v>504</v>
      </c>
      <c r="H87" s="14"/>
      <c r="I87" s="14">
        <v>374.25</v>
      </c>
      <c r="J87" s="195">
        <f>I87*L87</f>
        <v>4491</v>
      </c>
      <c r="K87" s="14"/>
      <c r="L87" s="199">
        <v>12</v>
      </c>
    </row>
    <row r="88" spans="1:18" s="186" customFormat="1" x14ac:dyDescent="0.2">
      <c r="A88" s="186">
        <v>72</v>
      </c>
      <c r="B88" s="311">
        <v>43622</v>
      </c>
      <c r="C88" s="311">
        <v>43622</v>
      </c>
      <c r="D88" s="14">
        <v>236</v>
      </c>
      <c r="E88" s="193">
        <v>9639</v>
      </c>
      <c r="F88" s="14" t="s">
        <v>502</v>
      </c>
      <c r="G88" s="14" t="s">
        <v>14</v>
      </c>
      <c r="H88" s="14"/>
      <c r="I88" s="195">
        <v>3556.22</v>
      </c>
      <c r="J88" s="195">
        <f>L88*I88</f>
        <v>17781.099999999999</v>
      </c>
      <c r="K88" s="14"/>
      <c r="L88" s="312">
        <v>5</v>
      </c>
    </row>
    <row r="89" spans="1:18" s="186" customFormat="1" x14ac:dyDescent="0.2">
      <c r="A89" s="186">
        <v>73</v>
      </c>
      <c r="B89" s="313">
        <v>2020</v>
      </c>
      <c r="C89" s="341">
        <v>2020</v>
      </c>
      <c r="D89" s="14">
        <v>237</v>
      </c>
      <c r="E89" s="193"/>
      <c r="F89" s="14" t="s">
        <v>506</v>
      </c>
      <c r="G89" s="14" t="s">
        <v>14</v>
      </c>
      <c r="H89" s="194"/>
      <c r="I89" s="195">
        <v>4454.5</v>
      </c>
      <c r="J89" s="195">
        <f>I89*L89</f>
        <v>66817.5</v>
      </c>
      <c r="K89" s="198"/>
      <c r="L89" s="335">
        <v>15</v>
      </c>
    </row>
    <row r="90" spans="1:18" s="186" customFormat="1" x14ac:dyDescent="0.2">
      <c r="A90" s="229">
        <v>74</v>
      </c>
      <c r="B90" s="313"/>
      <c r="C90" s="341"/>
      <c r="D90" s="14">
        <v>238</v>
      </c>
      <c r="E90" s="193"/>
      <c r="F90" s="14" t="s">
        <v>11</v>
      </c>
      <c r="G90" s="14" t="s">
        <v>515</v>
      </c>
      <c r="H90" s="194"/>
      <c r="I90" s="195" t="s">
        <v>515</v>
      </c>
      <c r="J90" s="195" t="s">
        <v>515</v>
      </c>
      <c r="K90" s="198"/>
      <c r="L90" s="335" t="s">
        <v>515</v>
      </c>
    </row>
    <row r="91" spans="1:18" s="227" customFormat="1" x14ac:dyDescent="0.2">
      <c r="A91" s="186">
        <v>75</v>
      </c>
      <c r="B91" s="311">
        <v>43588</v>
      </c>
      <c r="C91" s="311">
        <v>43588</v>
      </c>
      <c r="D91" s="14">
        <v>239</v>
      </c>
      <c r="E91" s="193">
        <v>2665</v>
      </c>
      <c r="F91" s="14" t="s">
        <v>23</v>
      </c>
      <c r="G91" s="14" t="s">
        <v>37</v>
      </c>
      <c r="H91" s="14"/>
      <c r="I91" s="195">
        <v>258</v>
      </c>
      <c r="J91" s="195">
        <f>L91*I91</f>
        <v>12900</v>
      </c>
      <c r="K91" s="14"/>
      <c r="L91" s="312">
        <v>50</v>
      </c>
      <c r="M91" s="186"/>
      <c r="N91" s="186"/>
      <c r="O91" s="186"/>
      <c r="P91" s="186"/>
      <c r="Q91" s="186"/>
      <c r="R91" s="186"/>
    </row>
    <row r="92" spans="1:18" s="186" customFormat="1" x14ac:dyDescent="0.2">
      <c r="A92" s="186">
        <v>76</v>
      </c>
      <c r="B92" s="311">
        <v>43622</v>
      </c>
      <c r="C92" s="311">
        <v>43622</v>
      </c>
      <c r="D92" s="14">
        <v>240</v>
      </c>
      <c r="E92" s="193">
        <v>1608</v>
      </c>
      <c r="F92" s="14" t="s">
        <v>135</v>
      </c>
      <c r="G92" s="14" t="s">
        <v>14</v>
      </c>
      <c r="H92" s="194"/>
      <c r="I92" s="195">
        <v>2088.6</v>
      </c>
      <c r="J92" s="195">
        <f>L92*I92</f>
        <v>12531.599999999999</v>
      </c>
      <c r="K92" s="14"/>
      <c r="L92" s="312">
        <v>6</v>
      </c>
    </row>
    <row r="93" spans="1:18" s="186" customFormat="1" x14ac:dyDescent="0.2">
      <c r="A93" s="186">
        <v>77</v>
      </c>
      <c r="B93" s="313">
        <v>2020</v>
      </c>
      <c r="C93" s="341">
        <v>2020</v>
      </c>
      <c r="D93" s="14">
        <v>241</v>
      </c>
      <c r="E93" s="193"/>
      <c r="F93" s="14" t="s">
        <v>507</v>
      </c>
      <c r="G93" s="14" t="s">
        <v>14</v>
      </c>
      <c r="H93" s="194"/>
      <c r="I93" s="195">
        <v>2767.1</v>
      </c>
      <c r="J93" s="195">
        <f>I93*L93</f>
        <v>35972.299999999996</v>
      </c>
      <c r="K93" s="198"/>
      <c r="L93" s="335">
        <v>13</v>
      </c>
    </row>
    <row r="94" spans="1:18" s="186" customFormat="1" x14ac:dyDescent="0.2">
      <c r="A94" s="186">
        <v>78</v>
      </c>
      <c r="B94" s="313">
        <v>2020</v>
      </c>
      <c r="C94" s="341">
        <v>2020</v>
      </c>
      <c r="D94" s="14">
        <v>242</v>
      </c>
      <c r="E94" s="193"/>
      <c r="F94" s="14" t="s">
        <v>508</v>
      </c>
      <c r="G94" s="14" t="s">
        <v>14</v>
      </c>
      <c r="H94" s="194"/>
      <c r="I94" s="195">
        <v>2466.1999999999998</v>
      </c>
      <c r="J94" s="195">
        <f>I94*L94</f>
        <v>27128.199999999997</v>
      </c>
      <c r="K94" s="198"/>
      <c r="L94" s="335">
        <v>11</v>
      </c>
    </row>
    <row r="95" spans="1:18" s="186" customFormat="1" x14ac:dyDescent="0.2">
      <c r="A95" s="186">
        <v>79</v>
      </c>
      <c r="B95" s="311">
        <v>43622</v>
      </c>
      <c r="C95" s="311">
        <v>43622</v>
      </c>
      <c r="D95" s="14">
        <v>243</v>
      </c>
      <c r="E95" s="193"/>
      <c r="F95" s="14" t="s">
        <v>505</v>
      </c>
      <c r="G95" s="14" t="s">
        <v>14</v>
      </c>
      <c r="H95" s="14"/>
      <c r="I95" s="195">
        <v>1325.52</v>
      </c>
      <c r="J95" s="195">
        <f>L95*I95</f>
        <v>3976.56</v>
      </c>
      <c r="K95" s="14"/>
      <c r="L95" s="312">
        <v>3</v>
      </c>
    </row>
    <row r="96" spans="1:18" s="186" customFormat="1" x14ac:dyDescent="0.2">
      <c r="A96" s="186">
        <v>80</v>
      </c>
      <c r="B96" s="311">
        <v>43567</v>
      </c>
      <c r="C96" s="311">
        <v>43567</v>
      </c>
      <c r="D96" s="14">
        <v>244</v>
      </c>
      <c r="E96" s="193">
        <v>2550</v>
      </c>
      <c r="F96" s="14" t="s">
        <v>408</v>
      </c>
      <c r="G96" s="14" t="s">
        <v>14</v>
      </c>
      <c r="H96" s="194"/>
      <c r="I96" s="195">
        <v>92.04</v>
      </c>
      <c r="J96" s="195">
        <f>L96*I96</f>
        <v>42154.32</v>
      </c>
      <c r="K96" s="14"/>
      <c r="L96" s="312">
        <v>458</v>
      </c>
    </row>
    <row r="97" spans="1:18" s="186" customFormat="1" x14ac:dyDescent="0.2">
      <c r="A97" s="186">
        <v>81</v>
      </c>
      <c r="B97" s="341">
        <v>2020</v>
      </c>
      <c r="C97" s="341">
        <v>2020</v>
      </c>
      <c r="D97" s="14">
        <v>245</v>
      </c>
      <c r="E97" s="193"/>
      <c r="F97" s="14" t="s">
        <v>378</v>
      </c>
      <c r="G97" s="14" t="s">
        <v>14</v>
      </c>
      <c r="H97" s="194"/>
      <c r="I97" s="195">
        <v>31</v>
      </c>
      <c r="J97" s="342">
        <f>I97*L97</f>
        <v>2294</v>
      </c>
      <c r="K97" s="198"/>
      <c r="L97" s="199">
        <v>74</v>
      </c>
    </row>
    <row r="98" spans="1:18" s="186" customFormat="1" x14ac:dyDescent="0.2">
      <c r="A98" s="186">
        <v>82</v>
      </c>
      <c r="B98" s="341">
        <v>2020</v>
      </c>
      <c r="C98" s="341">
        <v>2020</v>
      </c>
      <c r="D98" s="14">
        <v>246</v>
      </c>
      <c r="E98" s="14"/>
      <c r="F98" s="14" t="s">
        <v>423</v>
      </c>
      <c r="G98" s="14" t="s">
        <v>14</v>
      </c>
      <c r="H98" s="14"/>
      <c r="I98" s="14">
        <v>6.11</v>
      </c>
      <c r="J98" s="195">
        <f>I98*L98</f>
        <v>35266.92</v>
      </c>
      <c r="K98" s="14"/>
      <c r="L98" s="199">
        <v>5772</v>
      </c>
    </row>
    <row r="99" spans="1:18" s="186" customFormat="1" x14ac:dyDescent="0.2">
      <c r="A99" s="186">
        <v>83</v>
      </c>
      <c r="B99" s="311">
        <v>43567</v>
      </c>
      <c r="C99" s="311">
        <v>43567</v>
      </c>
      <c r="D99" s="14">
        <v>247</v>
      </c>
      <c r="E99" s="193" t="s">
        <v>212</v>
      </c>
      <c r="F99" s="14" t="s">
        <v>80</v>
      </c>
      <c r="G99" s="14" t="s">
        <v>81</v>
      </c>
      <c r="H99" s="14"/>
      <c r="I99" s="195">
        <v>9.44</v>
      </c>
      <c r="J99" s="195">
        <f>L99*I99</f>
        <v>1850.24</v>
      </c>
      <c r="K99" s="14"/>
      <c r="L99" s="312">
        <v>196</v>
      </c>
    </row>
    <row r="100" spans="1:18" s="186" customFormat="1" x14ac:dyDescent="0.2">
      <c r="A100" s="185">
        <v>84</v>
      </c>
      <c r="B100" s="311">
        <v>43567</v>
      </c>
      <c r="C100" s="311">
        <v>43567</v>
      </c>
      <c r="D100" s="14">
        <v>248</v>
      </c>
      <c r="E100" s="14" t="s">
        <v>213</v>
      </c>
      <c r="F100" s="14" t="s">
        <v>84</v>
      </c>
      <c r="G100" s="14" t="s">
        <v>81</v>
      </c>
      <c r="H100" s="14"/>
      <c r="I100" s="195">
        <v>24.78</v>
      </c>
      <c r="J100" s="195">
        <f>L100*I100</f>
        <v>5971.9800000000005</v>
      </c>
      <c r="K100" s="14"/>
      <c r="L100" s="312">
        <v>241</v>
      </c>
    </row>
    <row r="101" spans="1:18" s="185" customFormat="1" x14ac:dyDescent="0.2">
      <c r="A101" s="186">
        <v>85</v>
      </c>
      <c r="B101" s="341">
        <v>2020</v>
      </c>
      <c r="C101" s="313">
        <v>2020</v>
      </c>
      <c r="D101" s="14">
        <v>249</v>
      </c>
      <c r="E101" s="193"/>
      <c r="F101" s="14" t="s">
        <v>473</v>
      </c>
      <c r="G101" s="14" t="s">
        <v>14</v>
      </c>
      <c r="H101" s="194"/>
      <c r="I101" s="195">
        <v>21.24</v>
      </c>
      <c r="J101" s="195">
        <f>I101*L101</f>
        <v>2909.8799999999997</v>
      </c>
      <c r="K101" s="14"/>
      <c r="L101" s="196">
        <v>137</v>
      </c>
    </row>
    <row r="102" spans="1:18" s="186" customFormat="1" x14ac:dyDescent="0.2">
      <c r="A102" s="186">
        <v>86</v>
      </c>
      <c r="B102" s="313">
        <v>2020</v>
      </c>
      <c r="C102" s="313">
        <v>2020</v>
      </c>
      <c r="D102" s="14">
        <v>250</v>
      </c>
      <c r="E102" s="193"/>
      <c r="F102" s="14" t="s">
        <v>480</v>
      </c>
      <c r="G102" s="14" t="s">
        <v>14</v>
      </c>
      <c r="H102" s="194"/>
      <c r="I102" s="195">
        <v>4.92</v>
      </c>
      <c r="J102" s="195">
        <f>I102*L102</f>
        <v>1013.52</v>
      </c>
      <c r="K102" s="198"/>
      <c r="L102" s="335">
        <v>206</v>
      </c>
    </row>
    <row r="103" spans="1:18" s="186" customFormat="1" x14ac:dyDescent="0.2">
      <c r="A103" s="186">
        <v>87</v>
      </c>
      <c r="B103" s="313">
        <v>2018</v>
      </c>
      <c r="C103" s="313">
        <v>2018</v>
      </c>
      <c r="D103" s="14">
        <v>251</v>
      </c>
      <c r="E103" s="193">
        <v>5195</v>
      </c>
      <c r="F103" s="14" t="s">
        <v>479</v>
      </c>
      <c r="G103" s="14" t="s">
        <v>34</v>
      </c>
      <c r="H103" s="194"/>
      <c r="I103" s="195">
        <v>1293.28</v>
      </c>
      <c r="J103" s="195">
        <f t="shared" ref="J103:J110" si="3">L103*I103</f>
        <v>11639.52</v>
      </c>
      <c r="K103" s="14"/>
      <c r="L103" s="312">
        <v>9</v>
      </c>
    </row>
    <row r="104" spans="1:18" s="186" customFormat="1" x14ac:dyDescent="0.2">
      <c r="A104" s="186">
        <v>88</v>
      </c>
      <c r="B104" s="313">
        <v>2018</v>
      </c>
      <c r="C104" s="313">
        <v>2018</v>
      </c>
      <c r="D104" s="14">
        <v>252</v>
      </c>
      <c r="E104" s="193">
        <v>7635</v>
      </c>
      <c r="F104" s="14" t="s">
        <v>36</v>
      </c>
      <c r="G104" s="14" t="s">
        <v>14</v>
      </c>
      <c r="H104" s="194"/>
      <c r="I104" s="195">
        <v>1.22</v>
      </c>
      <c r="J104" s="195">
        <f t="shared" si="3"/>
        <v>46360</v>
      </c>
      <c r="K104" s="14"/>
      <c r="L104" s="312">
        <v>38000</v>
      </c>
    </row>
    <row r="105" spans="1:18" s="186" customFormat="1" x14ac:dyDescent="0.2">
      <c r="A105" s="186">
        <v>89</v>
      </c>
      <c r="B105" s="311">
        <v>43588</v>
      </c>
      <c r="C105" s="311">
        <v>43588</v>
      </c>
      <c r="D105" s="14">
        <v>253</v>
      </c>
      <c r="E105" s="193"/>
      <c r="F105" s="14" t="s">
        <v>470</v>
      </c>
      <c r="G105" s="14" t="s">
        <v>14</v>
      </c>
      <c r="H105" s="194"/>
      <c r="I105" s="195">
        <v>147732.68</v>
      </c>
      <c r="J105" s="195">
        <f t="shared" si="3"/>
        <v>147732.68</v>
      </c>
      <c r="K105" s="198"/>
      <c r="L105" s="312">
        <v>1</v>
      </c>
    </row>
    <row r="106" spans="1:18" s="186" customFormat="1" x14ac:dyDescent="0.2">
      <c r="A106" s="381">
        <v>90</v>
      </c>
      <c r="B106" s="336">
        <v>43588</v>
      </c>
      <c r="C106" s="336">
        <v>43588</v>
      </c>
      <c r="D106" s="198">
        <v>254</v>
      </c>
      <c r="E106" s="337"/>
      <c r="F106" s="198" t="s">
        <v>293</v>
      </c>
      <c r="G106" s="198" t="s">
        <v>14</v>
      </c>
      <c r="H106" s="338"/>
      <c r="I106" s="339">
        <v>24420</v>
      </c>
      <c r="J106" s="339">
        <f t="shared" si="3"/>
        <v>97680</v>
      </c>
      <c r="K106" s="198"/>
      <c r="L106" s="340">
        <v>4</v>
      </c>
    </row>
    <row r="107" spans="1:18" s="381" customFormat="1" x14ac:dyDescent="0.2">
      <c r="A107" s="186">
        <v>91</v>
      </c>
      <c r="B107" s="311">
        <v>43588</v>
      </c>
      <c r="C107" s="311">
        <v>43588</v>
      </c>
      <c r="D107" s="14">
        <v>255</v>
      </c>
      <c r="E107" s="193"/>
      <c r="F107" s="14" t="s">
        <v>412</v>
      </c>
      <c r="G107" s="14" t="s">
        <v>14</v>
      </c>
      <c r="H107" s="194"/>
      <c r="I107" s="195">
        <v>3638.16</v>
      </c>
      <c r="J107" s="195">
        <f t="shared" si="3"/>
        <v>3638.16</v>
      </c>
      <c r="K107" s="198"/>
      <c r="L107" s="312">
        <v>1</v>
      </c>
      <c r="M107" s="185"/>
      <c r="N107" s="185"/>
      <c r="O107" s="185"/>
      <c r="P107" s="185"/>
      <c r="Q107" s="185"/>
      <c r="R107" s="185"/>
    </row>
    <row r="108" spans="1:18" s="186" customFormat="1" x14ac:dyDescent="0.2">
      <c r="A108" s="186">
        <v>92</v>
      </c>
      <c r="B108" s="311">
        <v>43588</v>
      </c>
      <c r="C108" s="311">
        <v>43588</v>
      </c>
      <c r="D108" s="14">
        <v>256</v>
      </c>
      <c r="E108" s="193"/>
      <c r="F108" s="14" t="s">
        <v>298</v>
      </c>
      <c r="G108" s="14" t="s">
        <v>14</v>
      </c>
      <c r="H108" s="194"/>
      <c r="I108" s="195">
        <v>1266.75</v>
      </c>
      <c r="J108" s="195">
        <f t="shared" si="3"/>
        <v>6333.75</v>
      </c>
      <c r="K108" s="14"/>
      <c r="L108" s="312">
        <v>5</v>
      </c>
    </row>
    <row r="109" spans="1:18" s="186" customFormat="1" x14ac:dyDescent="0.2">
      <c r="A109" s="186">
        <v>93</v>
      </c>
      <c r="B109" s="336">
        <v>43588</v>
      </c>
      <c r="C109" s="336">
        <v>43588</v>
      </c>
      <c r="D109" s="198">
        <v>257</v>
      </c>
      <c r="E109" s="337"/>
      <c r="F109" s="198" t="s">
        <v>296</v>
      </c>
      <c r="G109" s="198" t="s">
        <v>14</v>
      </c>
      <c r="H109" s="338"/>
      <c r="I109" s="339">
        <v>1266.75</v>
      </c>
      <c r="J109" s="339">
        <f t="shared" si="3"/>
        <v>5067</v>
      </c>
      <c r="K109" s="198"/>
      <c r="L109" s="340">
        <v>4</v>
      </c>
    </row>
    <row r="110" spans="1:18" s="186" customFormat="1" x14ac:dyDescent="0.2">
      <c r="A110" s="186">
        <v>94</v>
      </c>
      <c r="B110" s="336">
        <v>43588</v>
      </c>
      <c r="C110" s="336">
        <v>43588</v>
      </c>
      <c r="D110" s="198">
        <v>258</v>
      </c>
      <c r="E110" s="337"/>
      <c r="F110" s="198" t="s">
        <v>471</v>
      </c>
      <c r="G110" s="198" t="s">
        <v>14</v>
      </c>
      <c r="H110" s="338"/>
      <c r="I110" s="339">
        <v>4803.6499999999996</v>
      </c>
      <c r="J110" s="339">
        <f t="shared" si="3"/>
        <v>24018.25</v>
      </c>
      <c r="K110" s="198"/>
      <c r="L110" s="340">
        <v>5</v>
      </c>
    </row>
    <row r="111" spans="1:18" s="186" customFormat="1" x14ac:dyDescent="0.2">
      <c r="A111" s="186">
        <v>95</v>
      </c>
      <c r="B111" s="336">
        <v>43588</v>
      </c>
      <c r="C111" s="336">
        <v>43588</v>
      </c>
      <c r="D111" s="14">
        <v>259</v>
      </c>
      <c r="E111" s="193"/>
      <c r="F111" s="14" t="s">
        <v>516</v>
      </c>
      <c r="G111" s="14" t="s">
        <v>14</v>
      </c>
      <c r="H111" s="194"/>
      <c r="I111" s="195">
        <v>1128.46</v>
      </c>
      <c r="J111" s="195">
        <f>I111*L111</f>
        <v>1128.46</v>
      </c>
      <c r="K111" s="14"/>
      <c r="L111" s="196">
        <v>1</v>
      </c>
    </row>
    <row r="112" spans="1:18" s="186" customFormat="1" x14ac:dyDescent="0.2">
      <c r="A112" s="186">
        <v>96</v>
      </c>
      <c r="B112" s="341">
        <v>2020</v>
      </c>
      <c r="C112" s="341">
        <v>2020</v>
      </c>
      <c r="D112" s="14">
        <v>260</v>
      </c>
      <c r="E112" s="14"/>
      <c r="F112" s="14" t="s">
        <v>441</v>
      </c>
      <c r="G112" s="14" t="s">
        <v>14</v>
      </c>
      <c r="H112" s="14"/>
      <c r="I112" s="14">
        <v>390.6</v>
      </c>
      <c r="J112" s="195">
        <f>I112*L112</f>
        <v>2343.6000000000004</v>
      </c>
      <c r="K112" s="14"/>
      <c r="L112" s="199">
        <v>6</v>
      </c>
    </row>
    <row r="113" spans="1:18" s="186" customFormat="1" x14ac:dyDescent="0.2">
      <c r="A113" s="186">
        <v>97</v>
      </c>
      <c r="B113" s="311">
        <v>2020</v>
      </c>
      <c r="C113" s="311">
        <v>2020</v>
      </c>
      <c r="D113" s="14">
        <v>261</v>
      </c>
      <c r="E113" s="193">
        <v>2014</v>
      </c>
      <c r="F113" s="14" t="s">
        <v>50</v>
      </c>
      <c r="G113" s="14" t="s">
        <v>14</v>
      </c>
      <c r="H113" s="194"/>
      <c r="I113" s="195">
        <v>140</v>
      </c>
      <c r="J113" s="195">
        <f>L113*I113</f>
        <v>140</v>
      </c>
      <c r="K113" s="14"/>
      <c r="L113" s="196">
        <v>1</v>
      </c>
    </row>
    <row r="114" spans="1:18" s="186" customFormat="1" x14ac:dyDescent="0.2">
      <c r="A114" s="381">
        <v>98</v>
      </c>
      <c r="B114" s="311">
        <v>43567</v>
      </c>
      <c r="C114" s="311">
        <v>43567</v>
      </c>
      <c r="D114" s="14">
        <v>262</v>
      </c>
      <c r="E114" s="193">
        <v>1610</v>
      </c>
      <c r="F114" s="14" t="s">
        <v>131</v>
      </c>
      <c r="G114" s="14" t="s">
        <v>14</v>
      </c>
      <c r="H114" s="194"/>
      <c r="I114" s="195">
        <v>3.98</v>
      </c>
      <c r="J114" s="195">
        <f>L114*I114</f>
        <v>983.06</v>
      </c>
      <c r="K114" s="14"/>
      <c r="L114" s="312">
        <v>247</v>
      </c>
    </row>
    <row r="115" spans="1:18" s="381" customFormat="1" x14ac:dyDescent="0.2">
      <c r="A115" s="186">
        <v>99</v>
      </c>
      <c r="B115" s="311">
        <v>43567</v>
      </c>
      <c r="C115" s="311">
        <v>43567</v>
      </c>
      <c r="D115" s="14">
        <v>263</v>
      </c>
      <c r="E115" s="193">
        <v>6572</v>
      </c>
      <c r="F115" s="14" t="s">
        <v>409</v>
      </c>
      <c r="G115" s="14" t="s">
        <v>14</v>
      </c>
      <c r="H115" s="194"/>
      <c r="I115" s="195">
        <v>109.4</v>
      </c>
      <c r="J115" s="195">
        <f>L115*I115</f>
        <v>547</v>
      </c>
      <c r="K115" s="14"/>
      <c r="L115" s="312">
        <v>5</v>
      </c>
      <c r="M115" s="186"/>
      <c r="N115" s="186"/>
      <c r="O115" s="186"/>
      <c r="P115" s="186"/>
      <c r="Q115" s="186"/>
      <c r="R115" s="186"/>
    </row>
    <row r="116" spans="1:18" s="186" customFormat="1" x14ac:dyDescent="0.2">
      <c r="A116" s="381">
        <v>100</v>
      </c>
      <c r="B116" s="341">
        <v>2020</v>
      </c>
      <c r="C116" s="341">
        <v>2020</v>
      </c>
      <c r="D116" s="14">
        <v>264</v>
      </c>
      <c r="E116" s="14"/>
      <c r="F116" s="14" t="s">
        <v>426</v>
      </c>
      <c r="G116" s="14" t="s">
        <v>14</v>
      </c>
      <c r="H116" s="14"/>
      <c r="I116" s="14">
        <v>6.44</v>
      </c>
      <c r="J116" s="195">
        <f>I116*L116</f>
        <v>631.12</v>
      </c>
      <c r="K116" s="14"/>
      <c r="L116" s="199">
        <v>98</v>
      </c>
    </row>
    <row r="117" spans="1:18" s="381" customFormat="1" x14ac:dyDescent="0.2">
      <c r="A117" s="186">
        <v>101</v>
      </c>
      <c r="B117" s="311">
        <v>43567</v>
      </c>
      <c r="C117" s="311">
        <v>43567</v>
      </c>
      <c r="D117" s="14">
        <v>265</v>
      </c>
      <c r="E117" s="193">
        <v>3770</v>
      </c>
      <c r="F117" s="14" t="s">
        <v>30</v>
      </c>
      <c r="G117" s="14" t="s">
        <v>10</v>
      </c>
      <c r="H117" s="194"/>
      <c r="I117" s="195">
        <v>141.6</v>
      </c>
      <c r="J117" s="195">
        <f>L117*I117</f>
        <v>11186.4</v>
      </c>
      <c r="K117" s="14"/>
      <c r="L117" s="312">
        <v>79</v>
      </c>
      <c r="M117" s="186"/>
      <c r="N117" s="186"/>
      <c r="O117" s="186"/>
      <c r="P117" s="186"/>
      <c r="Q117" s="186"/>
      <c r="R117" s="186"/>
    </row>
    <row r="118" spans="1:18" s="186" customFormat="1" x14ac:dyDescent="0.2">
      <c r="A118" s="186">
        <v>102</v>
      </c>
      <c r="B118" s="311">
        <v>43567</v>
      </c>
      <c r="C118" s="311">
        <v>43567</v>
      </c>
      <c r="D118" s="14">
        <v>266</v>
      </c>
      <c r="E118" s="193">
        <v>3767</v>
      </c>
      <c r="F118" s="14" t="s">
        <v>129</v>
      </c>
      <c r="G118" s="14" t="s">
        <v>14</v>
      </c>
      <c r="H118" s="194"/>
      <c r="I118" s="195">
        <v>5.08</v>
      </c>
      <c r="J118" s="195">
        <f>L118*I118</f>
        <v>8900.16</v>
      </c>
      <c r="K118" s="14"/>
      <c r="L118" s="312">
        <v>1752</v>
      </c>
    </row>
    <row r="119" spans="1:18" s="186" customFormat="1" x14ac:dyDescent="0.2">
      <c r="A119" s="186">
        <v>103</v>
      </c>
      <c r="B119" s="341">
        <v>2020</v>
      </c>
      <c r="C119" s="341">
        <v>2020</v>
      </c>
      <c r="D119" s="14">
        <v>267</v>
      </c>
      <c r="E119" s="193"/>
      <c r="F119" s="14" t="s">
        <v>387</v>
      </c>
      <c r="G119" s="14" t="s">
        <v>14</v>
      </c>
      <c r="H119" s="194"/>
      <c r="I119" s="195">
        <v>141.6</v>
      </c>
      <c r="J119" s="342">
        <f>I119*L119</f>
        <v>35966.400000000001</v>
      </c>
      <c r="K119" s="198"/>
      <c r="L119" s="199">
        <v>254</v>
      </c>
    </row>
    <row r="120" spans="1:18" s="186" customFormat="1" x14ac:dyDescent="0.2">
      <c r="A120" s="89">
        <v>104</v>
      </c>
      <c r="B120" s="311">
        <v>43567</v>
      </c>
      <c r="C120" s="311">
        <v>43567</v>
      </c>
      <c r="D120" s="14">
        <v>268</v>
      </c>
      <c r="E120" s="193">
        <v>6914</v>
      </c>
      <c r="F120" s="14" t="s">
        <v>166</v>
      </c>
      <c r="G120" s="14" t="s">
        <v>14</v>
      </c>
      <c r="H120" s="194"/>
      <c r="I120" s="195">
        <v>23.6</v>
      </c>
      <c r="J120" s="195">
        <f>L120*I120</f>
        <v>3728.8</v>
      </c>
      <c r="K120" s="14"/>
      <c r="L120" s="312">
        <v>158</v>
      </c>
    </row>
    <row r="121" spans="1:18" x14ac:dyDescent="0.2">
      <c r="A121" s="186">
        <v>105</v>
      </c>
      <c r="B121" s="311">
        <v>43567</v>
      </c>
      <c r="C121" s="311">
        <v>43567</v>
      </c>
      <c r="D121" s="14">
        <v>269</v>
      </c>
      <c r="E121" s="193">
        <v>9622</v>
      </c>
      <c r="F121" s="14" t="s">
        <v>126</v>
      </c>
      <c r="G121" s="14" t="s">
        <v>81</v>
      </c>
      <c r="H121" s="194"/>
      <c r="I121" s="195">
        <v>33</v>
      </c>
      <c r="J121" s="195">
        <f>L121*I121</f>
        <v>198</v>
      </c>
      <c r="K121" s="14"/>
      <c r="L121" s="312">
        <v>6</v>
      </c>
    </row>
    <row r="122" spans="1:18" s="186" customFormat="1" x14ac:dyDescent="0.2">
      <c r="A122" s="186">
        <v>106</v>
      </c>
      <c r="B122" s="311">
        <v>43567</v>
      </c>
      <c r="C122" s="311">
        <v>43567</v>
      </c>
      <c r="D122" s="14">
        <v>270</v>
      </c>
      <c r="E122" s="193">
        <v>9623</v>
      </c>
      <c r="F122" s="14" t="s">
        <v>127</v>
      </c>
      <c r="G122" s="14" t="s">
        <v>81</v>
      </c>
      <c r="H122" s="194"/>
      <c r="I122" s="195">
        <v>29</v>
      </c>
      <c r="J122" s="195">
        <f>L122*I122</f>
        <v>580</v>
      </c>
      <c r="K122" s="14"/>
      <c r="L122" s="312">
        <v>20</v>
      </c>
    </row>
    <row r="123" spans="1:18" s="186" customFormat="1" x14ac:dyDescent="0.2">
      <c r="B123" s="311"/>
      <c r="C123" s="311"/>
      <c r="D123" s="14"/>
      <c r="E123" s="193"/>
      <c r="F123" s="14"/>
      <c r="G123" s="14"/>
      <c r="H123" s="194"/>
      <c r="I123" s="195"/>
      <c r="J123" s="195"/>
      <c r="K123" s="14"/>
      <c r="L123" s="312"/>
    </row>
    <row r="124" spans="1:18" s="201" customFormat="1" ht="12" thickBot="1" x14ac:dyDescent="0.25">
      <c r="B124" s="323"/>
      <c r="C124" s="323"/>
      <c r="E124" s="202"/>
      <c r="H124" s="205"/>
      <c r="I124" s="203"/>
      <c r="J124" s="203"/>
      <c r="L124" s="322"/>
    </row>
    <row r="125" spans="1:18" s="186" customFormat="1" ht="18.75" x14ac:dyDescent="0.3">
      <c r="B125" s="832" t="s">
        <v>364</v>
      </c>
      <c r="C125" s="833"/>
      <c r="D125" s="833"/>
      <c r="E125" s="833"/>
      <c r="F125" s="833"/>
      <c r="G125" s="833"/>
      <c r="H125" s="833"/>
      <c r="I125" s="833"/>
      <c r="J125" s="833"/>
      <c r="K125" s="833"/>
      <c r="L125" s="389"/>
    </row>
    <row r="126" spans="1:18" s="186" customFormat="1" ht="15" x14ac:dyDescent="0.25">
      <c r="B126" s="834" t="s">
        <v>444</v>
      </c>
      <c r="C126" s="835"/>
      <c r="D126" s="835"/>
      <c r="E126" s="835"/>
      <c r="F126" s="835"/>
      <c r="G126" s="835"/>
      <c r="H126" s="835"/>
      <c r="I126" s="835"/>
      <c r="J126" s="835"/>
      <c r="K126" s="835"/>
      <c r="L126" s="390"/>
    </row>
    <row r="127" spans="1:18" s="186" customFormat="1" x14ac:dyDescent="0.2">
      <c r="B127" s="836" t="s">
        <v>443</v>
      </c>
      <c r="C127" s="827"/>
      <c r="D127" s="827"/>
      <c r="E127" s="827"/>
      <c r="F127" s="827"/>
      <c r="G127" s="827"/>
      <c r="H127" s="827"/>
      <c r="I127" s="827"/>
      <c r="J127" s="827"/>
      <c r="K127" s="827"/>
      <c r="L127" s="391"/>
    </row>
    <row r="128" spans="1:18" s="186" customFormat="1" ht="12" thickBot="1" x14ac:dyDescent="0.25">
      <c r="B128" s="392"/>
      <c r="C128" s="393"/>
      <c r="D128" s="394"/>
      <c r="E128" s="395"/>
      <c r="F128" s="394" t="s">
        <v>547</v>
      </c>
      <c r="G128" s="394"/>
      <c r="H128" s="396"/>
      <c r="I128" s="397"/>
      <c r="J128" s="394"/>
      <c r="K128" s="398"/>
      <c r="L128" s="399"/>
    </row>
    <row r="129" spans="1:18" s="186" customFormat="1" x14ac:dyDescent="0.2">
      <c r="B129" s="386" t="s">
        <v>1</v>
      </c>
      <c r="C129" s="386" t="s">
        <v>1</v>
      </c>
      <c r="D129" s="387" t="s">
        <v>351</v>
      </c>
      <c r="E129" s="171"/>
      <c r="F129" s="170"/>
      <c r="G129" s="170" t="s">
        <v>4</v>
      </c>
      <c r="H129" s="172" t="s">
        <v>204</v>
      </c>
      <c r="I129" s="173" t="s">
        <v>448</v>
      </c>
      <c r="J129" s="173"/>
      <c r="K129" s="388"/>
      <c r="L129" s="267"/>
    </row>
    <row r="130" spans="1:18" s="186" customFormat="1" x14ac:dyDescent="0.2">
      <c r="B130" s="289" t="s">
        <v>349</v>
      </c>
      <c r="C130" s="289" t="s">
        <v>350</v>
      </c>
      <c r="D130" s="95" t="s">
        <v>352</v>
      </c>
      <c r="E130" s="96" t="s">
        <v>171</v>
      </c>
      <c r="F130" s="95" t="s">
        <v>0</v>
      </c>
      <c r="G130" s="95" t="s">
        <v>5</v>
      </c>
      <c r="H130" s="97" t="s">
        <v>3</v>
      </c>
      <c r="I130" s="98" t="s">
        <v>7</v>
      </c>
      <c r="J130" s="98" t="s">
        <v>8</v>
      </c>
      <c r="K130" s="148"/>
      <c r="L130" s="257" t="s">
        <v>353</v>
      </c>
    </row>
    <row r="131" spans="1:18" s="186" customFormat="1" x14ac:dyDescent="0.2">
      <c r="B131" s="311"/>
      <c r="C131" s="311"/>
      <c r="D131" s="14"/>
      <c r="E131" s="193"/>
      <c r="F131" s="14"/>
      <c r="G131" s="14"/>
      <c r="H131" s="194"/>
      <c r="I131" s="195"/>
      <c r="J131" s="195"/>
      <c r="K131" s="14"/>
      <c r="L131" s="312"/>
    </row>
    <row r="132" spans="1:18" s="186" customFormat="1" x14ac:dyDescent="0.2">
      <c r="A132" s="186">
        <v>107</v>
      </c>
      <c r="B132" s="341">
        <v>2020</v>
      </c>
      <c r="C132" s="341">
        <v>2020</v>
      </c>
      <c r="D132" s="14">
        <v>271</v>
      </c>
      <c r="E132" s="193"/>
      <c r="F132" s="14" t="s">
        <v>466</v>
      </c>
      <c r="G132" s="14" t="s">
        <v>81</v>
      </c>
      <c r="H132" s="194"/>
      <c r="I132" s="195">
        <v>36.700000000000003</v>
      </c>
      <c r="J132" s="342">
        <f>I132*L132</f>
        <v>18533.5</v>
      </c>
      <c r="K132" s="198"/>
      <c r="L132" s="199">
        <v>505</v>
      </c>
    </row>
    <row r="133" spans="1:18" s="186" customFormat="1" x14ac:dyDescent="0.2">
      <c r="A133" s="89">
        <v>108</v>
      </c>
      <c r="B133" s="327">
        <v>2020</v>
      </c>
      <c r="C133" s="327">
        <v>2020</v>
      </c>
      <c r="D133" s="320">
        <v>272</v>
      </c>
      <c r="E133" s="195"/>
      <c r="F133" s="195" t="s">
        <v>416</v>
      </c>
      <c r="G133" s="195" t="s">
        <v>447</v>
      </c>
      <c r="H133" s="195"/>
      <c r="I133" s="195">
        <v>590</v>
      </c>
      <c r="J133" s="195">
        <f>L133*I133</f>
        <v>15340</v>
      </c>
      <c r="K133" s="195"/>
      <c r="L133" s="312">
        <v>26</v>
      </c>
    </row>
    <row r="134" spans="1:18" x14ac:dyDescent="0.2">
      <c r="A134" s="89">
        <v>109</v>
      </c>
      <c r="B134" s="341">
        <v>2020</v>
      </c>
      <c r="C134" s="341">
        <v>2020</v>
      </c>
      <c r="D134" s="14">
        <v>273</v>
      </c>
      <c r="E134" s="14"/>
      <c r="F134" s="14" t="s">
        <v>376</v>
      </c>
      <c r="G134" s="14" t="s">
        <v>14</v>
      </c>
      <c r="H134" s="195"/>
      <c r="I134" s="195">
        <v>218</v>
      </c>
      <c r="J134" s="342">
        <f>I134*L134</f>
        <v>8066</v>
      </c>
      <c r="K134" s="14"/>
      <c r="L134" s="199">
        <v>37</v>
      </c>
    </row>
    <row r="135" spans="1:18" x14ac:dyDescent="0.2">
      <c r="A135" s="186">
        <v>110</v>
      </c>
      <c r="B135" s="311">
        <v>43567</v>
      </c>
      <c r="C135" s="311">
        <v>43567</v>
      </c>
      <c r="D135" s="14">
        <v>274</v>
      </c>
      <c r="E135" s="193">
        <v>9604</v>
      </c>
      <c r="F135" s="14" t="s">
        <v>89</v>
      </c>
      <c r="G135" s="14" t="s">
        <v>14</v>
      </c>
      <c r="H135" s="194"/>
      <c r="I135" s="195">
        <v>35.4</v>
      </c>
      <c r="J135" s="195">
        <f>L135*I135</f>
        <v>1699.1999999999998</v>
      </c>
      <c r="K135" s="14"/>
      <c r="L135" s="312">
        <v>48</v>
      </c>
    </row>
    <row r="136" spans="1:18" s="186" customFormat="1" x14ac:dyDescent="0.2">
      <c r="A136" s="186">
        <v>111</v>
      </c>
      <c r="B136" s="341">
        <v>2020</v>
      </c>
      <c r="C136" s="341">
        <v>2020</v>
      </c>
      <c r="D136" s="14">
        <v>275</v>
      </c>
      <c r="E136" s="193"/>
      <c r="F136" s="14" t="s">
        <v>418</v>
      </c>
      <c r="G136" s="195" t="s">
        <v>14</v>
      </c>
      <c r="H136" s="194"/>
      <c r="I136" s="195">
        <v>10</v>
      </c>
      <c r="J136" s="195">
        <f>I136*L136</f>
        <v>9000</v>
      </c>
      <c r="K136" s="198"/>
      <c r="L136" s="196">
        <v>900</v>
      </c>
    </row>
    <row r="137" spans="1:18" s="186" customFormat="1" x14ac:dyDescent="0.2">
      <c r="A137" s="186">
        <v>112</v>
      </c>
      <c r="B137" s="341">
        <v>2020</v>
      </c>
      <c r="C137" s="341">
        <v>2020</v>
      </c>
      <c r="D137" s="14">
        <v>276</v>
      </c>
      <c r="E137" s="14"/>
      <c r="F137" s="14" t="s">
        <v>427</v>
      </c>
      <c r="G137" s="14" t="s">
        <v>98</v>
      </c>
      <c r="H137" s="14"/>
      <c r="I137" s="14">
        <v>129</v>
      </c>
      <c r="J137" s="195">
        <f>I137*L137</f>
        <v>2451</v>
      </c>
      <c r="K137" s="14"/>
      <c r="L137" s="199">
        <v>19</v>
      </c>
    </row>
    <row r="138" spans="1:18" s="186" customFormat="1" x14ac:dyDescent="0.2">
      <c r="A138" s="186">
        <v>113</v>
      </c>
      <c r="B138" s="311">
        <v>43622</v>
      </c>
      <c r="C138" s="311">
        <v>43622</v>
      </c>
      <c r="D138" s="14">
        <v>277</v>
      </c>
      <c r="E138" s="193">
        <v>5736</v>
      </c>
      <c r="F138" s="14" t="s">
        <v>149</v>
      </c>
      <c r="G138" s="14" t="s">
        <v>14</v>
      </c>
      <c r="H138" s="14"/>
      <c r="I138" s="195">
        <v>2596</v>
      </c>
      <c r="J138" s="195">
        <f>L138*I138</f>
        <v>5192</v>
      </c>
      <c r="K138" s="14"/>
      <c r="L138" s="312">
        <v>2</v>
      </c>
    </row>
    <row r="139" spans="1:18" s="186" customFormat="1" x14ac:dyDescent="0.2">
      <c r="A139" s="185">
        <v>114</v>
      </c>
      <c r="B139" s="311">
        <v>43622</v>
      </c>
      <c r="C139" s="311">
        <v>43622</v>
      </c>
      <c r="D139" s="14">
        <v>278</v>
      </c>
      <c r="E139" s="193">
        <v>5733</v>
      </c>
      <c r="F139" s="14" t="s">
        <v>147</v>
      </c>
      <c r="G139" s="14" t="s">
        <v>14</v>
      </c>
      <c r="H139" s="14"/>
      <c r="I139" s="195">
        <v>2466.1999999999998</v>
      </c>
      <c r="J139" s="195">
        <f>L139*I139</f>
        <v>7398.5999999999995</v>
      </c>
      <c r="K139" s="14"/>
      <c r="L139" s="312">
        <v>3</v>
      </c>
      <c r="M139" s="227"/>
      <c r="N139" s="227"/>
      <c r="O139" s="227"/>
      <c r="P139" s="227"/>
      <c r="Q139" s="227"/>
      <c r="R139" s="227"/>
    </row>
    <row r="140" spans="1:18" s="185" customFormat="1" x14ac:dyDescent="0.2">
      <c r="A140" s="186">
        <v>115</v>
      </c>
      <c r="B140" s="311">
        <v>43622</v>
      </c>
      <c r="C140" s="311">
        <v>43622</v>
      </c>
      <c r="D140" s="14">
        <v>279</v>
      </c>
      <c r="E140" s="193">
        <v>5734</v>
      </c>
      <c r="F140" s="14" t="s">
        <v>148</v>
      </c>
      <c r="G140" s="14" t="s">
        <v>14</v>
      </c>
      <c r="H140" s="14"/>
      <c r="I140" s="195">
        <v>2596</v>
      </c>
      <c r="J140" s="195">
        <f>L140*I140</f>
        <v>7788</v>
      </c>
      <c r="K140" s="14"/>
      <c r="L140" s="312">
        <v>3</v>
      </c>
    </row>
    <row r="141" spans="1:18" s="186" customFormat="1" x14ac:dyDescent="0.2">
      <c r="A141" s="186">
        <v>116</v>
      </c>
      <c r="B141" s="341">
        <v>2020</v>
      </c>
      <c r="C141" s="341">
        <v>2020</v>
      </c>
      <c r="D141" s="14">
        <v>280</v>
      </c>
      <c r="E141" s="14"/>
      <c r="F141" s="14" t="s">
        <v>517</v>
      </c>
      <c r="G141" s="14" t="s">
        <v>14</v>
      </c>
      <c r="H141" s="195"/>
      <c r="I141" s="195">
        <v>3.37</v>
      </c>
      <c r="J141" s="342">
        <f>I141*L141</f>
        <v>3370</v>
      </c>
      <c r="K141" s="14"/>
      <c r="L141" s="199">
        <v>1000</v>
      </c>
    </row>
    <row r="142" spans="1:18" s="186" customFormat="1" x14ac:dyDescent="0.2">
      <c r="A142" s="186">
        <v>117</v>
      </c>
      <c r="B142" s="341">
        <v>2020</v>
      </c>
      <c r="C142" s="341">
        <v>2020</v>
      </c>
      <c r="D142" s="14">
        <v>281</v>
      </c>
      <c r="E142" s="193"/>
      <c r="F142" s="14" t="s">
        <v>79</v>
      </c>
      <c r="G142" s="14" t="s">
        <v>14</v>
      </c>
      <c r="H142" s="195"/>
      <c r="I142" s="195">
        <v>1.41</v>
      </c>
      <c r="J142" s="342">
        <f>I142*L142</f>
        <v>705</v>
      </c>
      <c r="K142" s="14"/>
      <c r="L142" s="199">
        <v>500</v>
      </c>
    </row>
    <row r="143" spans="1:18" s="186" customFormat="1" x14ac:dyDescent="0.2">
      <c r="A143" s="89">
        <v>118</v>
      </c>
      <c r="B143" s="311">
        <v>43567</v>
      </c>
      <c r="C143" s="311">
        <v>43567</v>
      </c>
      <c r="D143" s="14">
        <v>282</v>
      </c>
      <c r="E143" s="193">
        <v>2549</v>
      </c>
      <c r="F143" s="14" t="s">
        <v>86</v>
      </c>
      <c r="G143" s="14" t="s">
        <v>14</v>
      </c>
      <c r="H143" s="194"/>
      <c r="I143" s="195">
        <v>16.52</v>
      </c>
      <c r="J143" s="195">
        <f>L143*I143</f>
        <v>99.12</v>
      </c>
      <c r="K143" s="14"/>
      <c r="L143" s="312">
        <v>6</v>
      </c>
    </row>
    <row r="144" spans="1:18" x14ac:dyDescent="0.2">
      <c r="A144" s="186">
        <v>119</v>
      </c>
      <c r="B144" s="341">
        <v>2020</v>
      </c>
      <c r="C144" s="341">
        <v>2020</v>
      </c>
      <c r="D144" s="14">
        <v>283</v>
      </c>
      <c r="E144" s="193"/>
      <c r="F144" s="14" t="s">
        <v>379</v>
      </c>
      <c r="G144" s="14" t="s">
        <v>14</v>
      </c>
      <c r="H144" s="194"/>
      <c r="I144" s="195">
        <v>9</v>
      </c>
      <c r="J144" s="342">
        <f>I144*L144</f>
        <v>180</v>
      </c>
      <c r="K144" s="198"/>
      <c r="L144" s="199">
        <v>20</v>
      </c>
    </row>
    <row r="145" spans="1:18" s="186" customFormat="1" ht="12" x14ac:dyDescent="0.2">
      <c r="A145" s="186">
        <v>120</v>
      </c>
      <c r="B145" s="311">
        <v>43567</v>
      </c>
      <c r="C145" s="311">
        <v>43567</v>
      </c>
      <c r="D145" s="14">
        <v>284</v>
      </c>
      <c r="E145" s="193" t="s">
        <v>510</v>
      </c>
      <c r="F145" s="14" t="s">
        <v>87</v>
      </c>
      <c r="G145" s="14" t="s">
        <v>14</v>
      </c>
      <c r="H145" s="194"/>
      <c r="I145" s="195">
        <v>16.52</v>
      </c>
      <c r="J145" s="195">
        <f>L145*I145</f>
        <v>16.52</v>
      </c>
      <c r="K145" s="14"/>
      <c r="L145" s="312">
        <v>1</v>
      </c>
    </row>
    <row r="146" spans="1:18" s="186" customFormat="1" x14ac:dyDescent="0.2">
      <c r="A146" s="186">
        <v>121</v>
      </c>
      <c r="B146" s="311">
        <v>43567</v>
      </c>
      <c r="C146" s="311">
        <v>43567</v>
      </c>
      <c r="D146" s="14">
        <v>285</v>
      </c>
      <c r="E146" s="193">
        <v>2548</v>
      </c>
      <c r="F146" s="14" t="s">
        <v>85</v>
      </c>
      <c r="G146" s="14" t="s">
        <v>14</v>
      </c>
      <c r="H146" s="194"/>
      <c r="I146" s="195">
        <v>16.52</v>
      </c>
      <c r="J146" s="195">
        <f>L146*I146</f>
        <v>165.2</v>
      </c>
      <c r="K146" s="14"/>
      <c r="L146" s="312">
        <v>10</v>
      </c>
    </row>
    <row r="147" spans="1:18" s="186" customFormat="1" x14ac:dyDescent="0.2">
      <c r="A147" s="186">
        <v>122</v>
      </c>
      <c r="B147" s="341">
        <v>2020</v>
      </c>
      <c r="C147" s="341">
        <v>2020</v>
      </c>
      <c r="D147" s="14">
        <v>286</v>
      </c>
      <c r="E147" s="14"/>
      <c r="F147" s="14" t="s">
        <v>518</v>
      </c>
      <c r="G147" s="14" t="s">
        <v>14</v>
      </c>
      <c r="H147" s="14"/>
      <c r="I147" s="14">
        <v>12.98</v>
      </c>
      <c r="J147" s="195">
        <f>L147*I147</f>
        <v>519.20000000000005</v>
      </c>
      <c r="K147" s="14"/>
      <c r="L147" s="335">
        <v>40</v>
      </c>
    </row>
    <row r="148" spans="1:18" s="186" customFormat="1" x14ac:dyDescent="0.2">
      <c r="A148" s="186">
        <v>123</v>
      </c>
      <c r="B148" s="341">
        <v>2020</v>
      </c>
      <c r="C148" s="341">
        <v>2020</v>
      </c>
      <c r="D148" s="14">
        <v>287</v>
      </c>
      <c r="E148" s="14"/>
      <c r="F148" s="14" t="s">
        <v>482</v>
      </c>
      <c r="G148" s="14" t="s">
        <v>14</v>
      </c>
      <c r="H148" s="14"/>
      <c r="I148" s="14">
        <v>12.98</v>
      </c>
      <c r="J148" s="195">
        <f>L148*I148</f>
        <v>51.92</v>
      </c>
      <c r="K148" s="14"/>
      <c r="L148" s="335">
        <v>4</v>
      </c>
    </row>
    <row r="149" spans="1:18" s="186" customFormat="1" x14ac:dyDescent="0.2">
      <c r="A149" s="186">
        <v>124</v>
      </c>
      <c r="B149" s="341">
        <v>2020</v>
      </c>
      <c r="C149" s="341">
        <v>2020</v>
      </c>
      <c r="D149" s="14">
        <v>288</v>
      </c>
      <c r="E149" s="14"/>
      <c r="F149" s="14" t="s">
        <v>481</v>
      </c>
      <c r="G149" s="14" t="s">
        <v>14</v>
      </c>
      <c r="H149" s="14"/>
      <c r="I149" s="14">
        <v>12.98</v>
      </c>
      <c r="J149" s="195">
        <f>L149*I149</f>
        <v>311.52</v>
      </c>
      <c r="K149" s="14"/>
      <c r="L149" s="335">
        <v>24</v>
      </c>
    </row>
    <row r="150" spans="1:18" s="186" customFormat="1" x14ac:dyDescent="0.2">
      <c r="A150" s="186">
        <v>125</v>
      </c>
      <c r="B150" s="341">
        <v>2020</v>
      </c>
      <c r="C150" s="341">
        <v>2020</v>
      </c>
      <c r="D150" s="14">
        <v>289</v>
      </c>
      <c r="E150" s="14"/>
      <c r="F150" s="14" t="s">
        <v>375</v>
      </c>
      <c r="G150" s="14" t="s">
        <v>14</v>
      </c>
      <c r="H150" s="195"/>
      <c r="I150" s="195">
        <v>1.63</v>
      </c>
      <c r="J150" s="342">
        <f>I150*L150</f>
        <v>65.199999999999989</v>
      </c>
      <c r="K150" s="14"/>
      <c r="L150" s="199">
        <v>40</v>
      </c>
    </row>
    <row r="151" spans="1:18" s="186" customFormat="1" x14ac:dyDescent="0.2">
      <c r="A151" s="186">
        <v>126</v>
      </c>
      <c r="B151" s="66">
        <v>2020</v>
      </c>
      <c r="C151" s="66">
        <v>2020</v>
      </c>
      <c r="D151" s="55">
        <v>290</v>
      </c>
      <c r="E151" s="55"/>
      <c r="F151" s="55" t="s">
        <v>483</v>
      </c>
      <c r="G151" s="55" t="s">
        <v>14</v>
      </c>
      <c r="H151" s="55"/>
      <c r="I151" s="55">
        <v>12.98</v>
      </c>
      <c r="J151" s="104">
        <f>L151*I151</f>
        <v>623.04</v>
      </c>
      <c r="K151" s="55"/>
      <c r="L151" s="259">
        <v>48</v>
      </c>
    </row>
    <row r="152" spans="1:18" s="186" customFormat="1" x14ac:dyDescent="0.2">
      <c r="A152" s="186">
        <v>127</v>
      </c>
      <c r="B152" s="66">
        <v>2020</v>
      </c>
      <c r="C152" s="66">
        <v>2020</v>
      </c>
      <c r="D152" s="55">
        <v>291</v>
      </c>
      <c r="E152" s="105"/>
      <c r="F152" s="55" t="s">
        <v>519</v>
      </c>
      <c r="G152" s="55" t="s">
        <v>14</v>
      </c>
      <c r="H152" s="103"/>
      <c r="I152" s="104">
        <v>235.62</v>
      </c>
      <c r="J152" s="264">
        <f t="shared" ref="J152:J158" si="4">I152*L152</f>
        <v>28274.400000000001</v>
      </c>
      <c r="K152" s="151"/>
      <c r="L152" s="259">
        <v>120</v>
      </c>
    </row>
    <row r="153" spans="1:18" s="186" customFormat="1" x14ac:dyDescent="0.2">
      <c r="A153" s="186">
        <v>128</v>
      </c>
      <c r="B153" s="66">
        <v>2020</v>
      </c>
      <c r="C153" s="66">
        <v>2020</v>
      </c>
      <c r="D153" s="55">
        <v>292</v>
      </c>
      <c r="E153" s="105"/>
      <c r="F153" s="55" t="s">
        <v>520</v>
      </c>
      <c r="G153" s="55" t="s">
        <v>14</v>
      </c>
      <c r="H153" s="103"/>
      <c r="I153" s="104">
        <v>170</v>
      </c>
      <c r="J153" s="264">
        <f t="shared" si="4"/>
        <v>1700</v>
      </c>
      <c r="K153" s="151"/>
      <c r="L153" s="259">
        <v>10</v>
      </c>
    </row>
    <row r="154" spans="1:18" s="186" customFormat="1" x14ac:dyDescent="0.2">
      <c r="A154" s="186">
        <v>129</v>
      </c>
      <c r="B154" s="66">
        <v>2020</v>
      </c>
      <c r="C154" s="66">
        <v>2020</v>
      </c>
      <c r="D154" s="55">
        <v>293</v>
      </c>
      <c r="E154" s="105"/>
      <c r="F154" s="55" t="s">
        <v>521</v>
      </c>
      <c r="G154" s="55" t="s">
        <v>14</v>
      </c>
      <c r="H154" s="103"/>
      <c r="I154" s="104">
        <v>942</v>
      </c>
      <c r="J154" s="264">
        <f t="shared" si="4"/>
        <v>1884</v>
      </c>
      <c r="K154" s="151"/>
      <c r="L154" s="259">
        <v>2</v>
      </c>
    </row>
    <row r="155" spans="1:18" s="186" customFormat="1" x14ac:dyDescent="0.2">
      <c r="A155" s="186">
        <v>130</v>
      </c>
      <c r="B155" s="66">
        <v>2020</v>
      </c>
      <c r="C155" s="66">
        <v>2020</v>
      </c>
      <c r="D155" s="55">
        <v>294</v>
      </c>
      <c r="E155" s="105"/>
      <c r="F155" s="55" t="s">
        <v>522</v>
      </c>
      <c r="G155" s="55" t="s">
        <v>14</v>
      </c>
      <c r="H155" s="103"/>
      <c r="I155" s="104">
        <v>325</v>
      </c>
      <c r="J155" s="264">
        <f t="shared" si="4"/>
        <v>975</v>
      </c>
      <c r="K155" s="151"/>
      <c r="L155" s="259">
        <v>3</v>
      </c>
    </row>
    <row r="156" spans="1:18" x14ac:dyDescent="0.2">
      <c r="A156" s="186">
        <v>131</v>
      </c>
      <c r="B156" s="66">
        <v>2020</v>
      </c>
      <c r="C156" s="66">
        <v>2020</v>
      </c>
      <c r="D156" s="55">
        <v>295</v>
      </c>
      <c r="E156" s="105"/>
      <c r="F156" s="55" t="s">
        <v>523</v>
      </c>
      <c r="G156" s="55" t="s">
        <v>14</v>
      </c>
      <c r="H156" s="103"/>
      <c r="I156" s="104">
        <v>25</v>
      </c>
      <c r="J156" s="264">
        <f t="shared" si="4"/>
        <v>500</v>
      </c>
      <c r="K156" s="151"/>
      <c r="L156" s="259">
        <v>20</v>
      </c>
      <c r="R156" s="89" t="s">
        <v>464</v>
      </c>
    </row>
    <row r="157" spans="1:18" x14ac:dyDescent="0.2">
      <c r="A157" s="89">
        <v>132</v>
      </c>
      <c r="B157" s="66">
        <v>2020</v>
      </c>
      <c r="C157" s="66">
        <v>2020</v>
      </c>
      <c r="D157" s="55">
        <v>296</v>
      </c>
      <c r="E157" s="105"/>
      <c r="F157" s="55" t="s">
        <v>524</v>
      </c>
      <c r="G157" s="55" t="s">
        <v>14</v>
      </c>
      <c r="H157" s="103"/>
      <c r="I157" s="104">
        <v>10</v>
      </c>
      <c r="J157" s="264">
        <f t="shared" si="4"/>
        <v>200</v>
      </c>
      <c r="K157" s="151"/>
      <c r="L157" s="259">
        <v>20</v>
      </c>
      <c r="R157" s="89" t="s">
        <v>464</v>
      </c>
    </row>
    <row r="158" spans="1:18" x14ac:dyDescent="0.2">
      <c r="A158" s="89">
        <v>133</v>
      </c>
      <c r="B158" s="66">
        <v>2020</v>
      </c>
      <c r="C158" s="66">
        <v>2020</v>
      </c>
      <c r="D158" s="55">
        <v>297</v>
      </c>
      <c r="E158" s="105"/>
      <c r="F158" s="55" t="s">
        <v>525</v>
      </c>
      <c r="G158" s="55" t="s">
        <v>45</v>
      </c>
      <c r="H158" s="103"/>
      <c r="I158" s="104">
        <v>512.86</v>
      </c>
      <c r="J158" s="264">
        <f t="shared" si="4"/>
        <v>20514.400000000001</v>
      </c>
      <c r="K158" s="151"/>
      <c r="L158" s="259">
        <v>40</v>
      </c>
      <c r="R158" s="89" t="s">
        <v>464</v>
      </c>
    </row>
    <row r="159" spans="1:18" x14ac:dyDescent="0.2">
      <c r="A159" s="89">
        <v>134</v>
      </c>
      <c r="B159" s="66">
        <v>2020</v>
      </c>
      <c r="C159" s="66">
        <v>2020</v>
      </c>
      <c r="D159" s="55">
        <v>2303</v>
      </c>
      <c r="E159" s="105"/>
      <c r="F159" s="55" t="s">
        <v>526</v>
      </c>
      <c r="G159" s="55" t="s">
        <v>14</v>
      </c>
      <c r="H159" s="103"/>
      <c r="I159" s="104">
        <v>200</v>
      </c>
      <c r="J159" s="104">
        <f>L159*I159</f>
        <v>1000</v>
      </c>
      <c r="K159" s="151"/>
      <c r="L159" s="259">
        <v>5</v>
      </c>
      <c r="R159" s="89" t="s">
        <v>464</v>
      </c>
    </row>
    <row r="160" spans="1:18" x14ac:dyDescent="0.2">
      <c r="A160" s="89">
        <v>135</v>
      </c>
      <c r="B160" s="282">
        <v>43567</v>
      </c>
      <c r="C160" s="282">
        <v>43567</v>
      </c>
      <c r="D160" s="55">
        <v>2304</v>
      </c>
      <c r="E160" s="105">
        <v>1953</v>
      </c>
      <c r="F160" s="55" t="s">
        <v>57</v>
      </c>
      <c r="G160" s="55" t="s">
        <v>10</v>
      </c>
      <c r="H160" s="103"/>
      <c r="I160" s="104">
        <v>24.4</v>
      </c>
      <c r="J160" s="104">
        <f>L160*I160</f>
        <v>7710.4</v>
      </c>
      <c r="K160" s="55"/>
      <c r="L160" s="258">
        <v>316</v>
      </c>
      <c r="R160" s="89" t="s">
        <v>464</v>
      </c>
    </row>
    <row r="161" spans="1:18" x14ac:dyDescent="0.2">
      <c r="A161" s="89">
        <v>136</v>
      </c>
      <c r="B161" s="282">
        <v>43567</v>
      </c>
      <c r="C161" s="282">
        <v>43567</v>
      </c>
      <c r="D161" s="55">
        <v>2305</v>
      </c>
      <c r="E161" s="105">
        <v>2702</v>
      </c>
      <c r="F161" s="55" t="s">
        <v>58</v>
      </c>
      <c r="G161" s="55" t="s">
        <v>10</v>
      </c>
      <c r="H161" s="103"/>
      <c r="I161" s="104">
        <v>35.159999999999997</v>
      </c>
      <c r="J161" s="104">
        <f>L161*I161</f>
        <v>1898.6399999999999</v>
      </c>
      <c r="K161" s="55"/>
      <c r="L161" s="258">
        <v>54</v>
      </c>
      <c r="R161" s="89" t="s">
        <v>464</v>
      </c>
    </row>
    <row r="162" spans="1:18" x14ac:dyDescent="0.2">
      <c r="A162" s="89">
        <v>137</v>
      </c>
      <c r="B162" s="282">
        <v>43567</v>
      </c>
      <c r="C162" s="282">
        <v>43567</v>
      </c>
      <c r="D162" s="55">
        <v>2306</v>
      </c>
      <c r="E162" s="105">
        <v>6917</v>
      </c>
      <c r="F162" s="55" t="s">
        <v>76</v>
      </c>
      <c r="G162" s="55" t="s">
        <v>14</v>
      </c>
      <c r="H162" s="55"/>
      <c r="I162" s="104">
        <v>9.44</v>
      </c>
      <c r="J162" s="104">
        <f>L162*I162</f>
        <v>10223.519999999999</v>
      </c>
      <c r="K162" s="55"/>
      <c r="L162" s="258">
        <v>1083</v>
      </c>
      <c r="R162" s="89" t="s">
        <v>464</v>
      </c>
    </row>
    <row r="163" spans="1:18" x14ac:dyDescent="0.2">
      <c r="A163" s="89">
        <v>138</v>
      </c>
      <c r="B163" s="66">
        <v>2020</v>
      </c>
      <c r="C163" s="66">
        <v>2020</v>
      </c>
      <c r="D163" s="55">
        <v>2307</v>
      </c>
      <c r="E163" s="105"/>
      <c r="F163" s="55" t="s">
        <v>527</v>
      </c>
      <c r="G163" s="55" t="s">
        <v>10</v>
      </c>
      <c r="H163" s="103"/>
      <c r="I163" s="104">
        <v>3658</v>
      </c>
      <c r="J163" s="264">
        <f>I163*L163</f>
        <v>7316</v>
      </c>
      <c r="K163" s="151"/>
      <c r="L163" s="259">
        <v>2</v>
      </c>
      <c r="R163" s="89" t="s">
        <v>464</v>
      </c>
    </row>
    <row r="164" spans="1:18" x14ac:dyDescent="0.2">
      <c r="A164" s="89">
        <v>139</v>
      </c>
      <c r="B164" s="66">
        <v>2020</v>
      </c>
      <c r="C164" s="66">
        <v>2020</v>
      </c>
      <c r="D164" s="55">
        <v>2309</v>
      </c>
      <c r="E164" s="105"/>
      <c r="F164" s="55" t="s">
        <v>529</v>
      </c>
      <c r="G164" s="55" t="s">
        <v>14</v>
      </c>
      <c r="H164" s="103"/>
      <c r="I164" s="104">
        <v>708</v>
      </c>
      <c r="J164" s="104">
        <f t="shared" ref="J164:J177" si="5">L164*I164</f>
        <v>2832</v>
      </c>
      <c r="K164" s="151"/>
      <c r="L164" s="259">
        <v>4</v>
      </c>
    </row>
    <row r="165" spans="1:18" x14ac:dyDescent="0.2">
      <c r="A165" s="89">
        <v>140</v>
      </c>
      <c r="B165" s="66">
        <v>2020</v>
      </c>
      <c r="C165" s="66">
        <v>2020</v>
      </c>
      <c r="D165" s="55">
        <v>2310</v>
      </c>
      <c r="E165" s="105"/>
      <c r="F165" s="55" t="s">
        <v>530</v>
      </c>
      <c r="G165" s="55" t="s">
        <v>14</v>
      </c>
      <c r="H165" s="103"/>
      <c r="I165" s="104">
        <v>3835</v>
      </c>
      <c r="J165" s="104">
        <f t="shared" si="5"/>
        <v>3835</v>
      </c>
      <c r="K165" s="151"/>
      <c r="L165" s="259">
        <v>1</v>
      </c>
    </row>
    <row r="166" spans="1:18" x14ac:dyDescent="0.2">
      <c r="A166" s="89">
        <v>141</v>
      </c>
      <c r="B166" s="66">
        <v>2020</v>
      </c>
      <c r="C166" s="66">
        <v>2020</v>
      </c>
      <c r="D166" s="55">
        <v>2311</v>
      </c>
      <c r="E166" s="105"/>
      <c r="F166" s="55" t="s">
        <v>531</v>
      </c>
      <c r="G166" s="55" t="s">
        <v>14</v>
      </c>
      <c r="H166" s="103"/>
      <c r="I166" s="104">
        <v>21377.52</v>
      </c>
      <c r="J166" s="104">
        <f t="shared" si="5"/>
        <v>21377.52</v>
      </c>
      <c r="K166" s="151"/>
      <c r="L166" s="259">
        <v>1</v>
      </c>
    </row>
    <row r="167" spans="1:18" x14ac:dyDescent="0.2">
      <c r="A167" s="89">
        <v>142</v>
      </c>
      <c r="B167" s="66">
        <v>2020</v>
      </c>
      <c r="C167" s="66">
        <v>2020</v>
      </c>
      <c r="D167" s="55">
        <v>2312</v>
      </c>
      <c r="E167" s="105"/>
      <c r="F167" s="55" t="s">
        <v>532</v>
      </c>
      <c r="G167" s="55" t="s">
        <v>14</v>
      </c>
      <c r="H167" s="103"/>
      <c r="I167" s="104">
        <v>1721</v>
      </c>
      <c r="J167" s="104">
        <f t="shared" si="5"/>
        <v>1721</v>
      </c>
      <c r="K167" s="151"/>
      <c r="L167" s="259">
        <v>1</v>
      </c>
    </row>
    <row r="168" spans="1:18" x14ac:dyDescent="0.2">
      <c r="A168" s="89">
        <v>143</v>
      </c>
      <c r="B168" s="66">
        <v>2020</v>
      </c>
      <c r="C168" s="66">
        <v>2020</v>
      </c>
      <c r="D168" s="55">
        <v>2313</v>
      </c>
      <c r="E168" s="105"/>
      <c r="F168" s="55" t="s">
        <v>533</v>
      </c>
      <c r="G168" s="55" t="s">
        <v>14</v>
      </c>
      <c r="H168" s="103"/>
      <c r="I168" s="104">
        <v>4206.7</v>
      </c>
      <c r="J168" s="104">
        <f t="shared" si="5"/>
        <v>4206.7</v>
      </c>
      <c r="K168" s="151"/>
      <c r="L168" s="259">
        <v>1</v>
      </c>
    </row>
    <row r="169" spans="1:18" x14ac:dyDescent="0.2">
      <c r="A169" s="89">
        <v>144</v>
      </c>
      <c r="B169" s="66">
        <v>2020</v>
      </c>
      <c r="C169" s="66">
        <v>2020</v>
      </c>
      <c r="D169" s="55">
        <v>2314</v>
      </c>
      <c r="E169" s="105"/>
      <c r="F169" s="55" t="s">
        <v>534</v>
      </c>
      <c r="G169" s="55" t="s">
        <v>14</v>
      </c>
      <c r="H169" s="103"/>
      <c r="I169" s="104">
        <v>201.78</v>
      </c>
      <c r="J169" s="104">
        <f t="shared" si="5"/>
        <v>201.78</v>
      </c>
      <c r="K169" s="151"/>
      <c r="L169" s="259">
        <v>1</v>
      </c>
    </row>
    <row r="170" spans="1:18" x14ac:dyDescent="0.2">
      <c r="A170" s="89">
        <v>145</v>
      </c>
      <c r="B170" s="66">
        <v>2020</v>
      </c>
      <c r="C170" s="66">
        <v>2020</v>
      </c>
      <c r="D170" s="55">
        <v>2315</v>
      </c>
      <c r="E170" s="105"/>
      <c r="F170" s="55" t="s">
        <v>535</v>
      </c>
      <c r="G170" s="55" t="s">
        <v>14</v>
      </c>
      <c r="H170" s="103"/>
      <c r="I170" s="104">
        <v>1009.14</v>
      </c>
      <c r="J170" s="104">
        <f t="shared" si="5"/>
        <v>1009.14</v>
      </c>
      <c r="K170" s="151"/>
      <c r="L170" s="259">
        <v>1</v>
      </c>
    </row>
    <row r="171" spans="1:18" x14ac:dyDescent="0.2">
      <c r="A171" s="89">
        <v>146</v>
      </c>
      <c r="B171" s="66">
        <v>2020</v>
      </c>
      <c r="C171" s="66">
        <v>2020</v>
      </c>
      <c r="D171" s="55">
        <v>2316</v>
      </c>
      <c r="E171" s="105"/>
      <c r="F171" s="55" t="s">
        <v>536</v>
      </c>
      <c r="G171" s="55" t="s">
        <v>14</v>
      </c>
      <c r="H171" s="103"/>
      <c r="I171" s="104">
        <v>558.98</v>
      </c>
      <c r="J171" s="104">
        <f t="shared" si="5"/>
        <v>558.98</v>
      </c>
      <c r="K171" s="151"/>
      <c r="L171" s="259">
        <v>1</v>
      </c>
    </row>
    <row r="172" spans="1:18" x14ac:dyDescent="0.2">
      <c r="A172" s="89">
        <v>147</v>
      </c>
      <c r="B172" s="341">
        <v>2020</v>
      </c>
      <c r="C172" s="341">
        <v>2020</v>
      </c>
      <c r="D172" s="14">
        <v>2317</v>
      </c>
      <c r="E172" s="193"/>
      <c r="F172" s="14" t="s">
        <v>544</v>
      </c>
      <c r="G172" s="14" t="s">
        <v>14</v>
      </c>
      <c r="H172" s="194"/>
      <c r="I172" s="14">
        <v>2271.5</v>
      </c>
      <c r="J172" s="195">
        <f t="shared" si="5"/>
        <v>2271.5</v>
      </c>
      <c r="K172" s="14"/>
      <c r="L172" s="335">
        <v>1</v>
      </c>
    </row>
    <row r="173" spans="1:18" s="186" customFormat="1" x14ac:dyDescent="0.2">
      <c r="A173" s="89">
        <v>148</v>
      </c>
      <c r="B173" s="341">
        <v>2020</v>
      </c>
      <c r="C173" s="341">
        <v>2020</v>
      </c>
      <c r="D173" s="14">
        <v>2318</v>
      </c>
      <c r="E173" s="193"/>
      <c r="F173" s="14" t="s">
        <v>537</v>
      </c>
      <c r="G173" s="14" t="s">
        <v>14</v>
      </c>
      <c r="H173" s="194"/>
      <c r="I173" s="195">
        <v>647.16999999999996</v>
      </c>
      <c r="J173" s="195">
        <f t="shared" si="5"/>
        <v>1941.5099999999998</v>
      </c>
      <c r="K173" s="198"/>
      <c r="L173" s="335">
        <v>3</v>
      </c>
    </row>
    <row r="174" spans="1:18" s="186" customFormat="1" x14ac:dyDescent="0.2">
      <c r="A174" s="186">
        <v>149</v>
      </c>
      <c r="B174" s="341">
        <v>2020</v>
      </c>
      <c r="C174" s="341">
        <v>2020</v>
      </c>
      <c r="D174" s="14">
        <v>2319</v>
      </c>
      <c r="E174" s="193"/>
      <c r="F174" s="14" t="s">
        <v>538</v>
      </c>
      <c r="G174" s="14" t="s">
        <v>14</v>
      </c>
      <c r="H174" s="194"/>
      <c r="I174" s="195">
        <v>71.459999999999994</v>
      </c>
      <c r="J174" s="195">
        <f t="shared" si="5"/>
        <v>1786.4999999999998</v>
      </c>
      <c r="K174" s="198"/>
      <c r="L174" s="335">
        <v>25</v>
      </c>
    </row>
    <row r="175" spans="1:18" s="186" customFormat="1" x14ac:dyDescent="0.2">
      <c r="A175" s="186">
        <v>150</v>
      </c>
      <c r="B175" s="341">
        <v>2020</v>
      </c>
      <c r="C175" s="341">
        <v>2020</v>
      </c>
      <c r="D175" s="14">
        <v>2320</v>
      </c>
      <c r="E175" s="193"/>
      <c r="F175" s="14" t="s">
        <v>539</v>
      </c>
      <c r="G175" s="14" t="s">
        <v>14</v>
      </c>
      <c r="H175" s="194"/>
      <c r="I175" s="195">
        <v>40.46</v>
      </c>
      <c r="J175" s="195">
        <f t="shared" si="5"/>
        <v>606.9</v>
      </c>
      <c r="K175" s="198"/>
      <c r="L175" s="335">
        <v>15</v>
      </c>
    </row>
    <row r="176" spans="1:18" s="186" customFormat="1" x14ac:dyDescent="0.2">
      <c r="A176" s="186">
        <v>151</v>
      </c>
      <c r="B176" s="341">
        <v>2020</v>
      </c>
      <c r="C176" s="341">
        <v>2020</v>
      </c>
      <c r="D176" s="14">
        <v>2321</v>
      </c>
      <c r="E176" s="193">
        <v>4862</v>
      </c>
      <c r="F176" s="14" t="s">
        <v>540</v>
      </c>
      <c r="G176" s="14" t="s">
        <v>14</v>
      </c>
      <c r="H176" s="194"/>
      <c r="I176" s="195">
        <v>31.14</v>
      </c>
      <c r="J176" s="195">
        <f t="shared" si="5"/>
        <v>9342</v>
      </c>
      <c r="K176" s="14"/>
      <c r="L176" s="312">
        <v>300</v>
      </c>
    </row>
    <row r="177" spans="1:13" s="186" customFormat="1" x14ac:dyDescent="0.2">
      <c r="A177" s="186">
        <v>152</v>
      </c>
      <c r="B177" s="341">
        <v>2020</v>
      </c>
      <c r="C177" s="341">
        <v>2020</v>
      </c>
      <c r="D177" s="14">
        <v>2322</v>
      </c>
      <c r="E177" s="193">
        <v>4861</v>
      </c>
      <c r="F177" s="14" t="s">
        <v>541</v>
      </c>
      <c r="G177" s="14" t="s">
        <v>14</v>
      </c>
      <c r="H177" s="194"/>
      <c r="I177" s="195">
        <v>12.13</v>
      </c>
      <c r="J177" s="195">
        <f t="shared" si="5"/>
        <v>2426</v>
      </c>
      <c r="K177" s="14"/>
      <c r="L177" s="312">
        <v>200</v>
      </c>
    </row>
    <row r="178" spans="1:13" x14ac:dyDescent="0.2">
      <c r="B178" s="289"/>
      <c r="C178" s="289"/>
      <c r="D178" s="95"/>
      <c r="E178" s="96"/>
      <c r="F178" s="95"/>
      <c r="G178" s="95"/>
      <c r="H178" s="97"/>
      <c r="I178" s="98"/>
      <c r="J178" s="98"/>
      <c r="K178" s="148"/>
      <c r="L178" s="257"/>
    </row>
    <row r="179" spans="1:13" x14ac:dyDescent="0.2">
      <c r="B179" s="343"/>
      <c r="C179" s="343"/>
      <c r="D179" s="186"/>
      <c r="E179" s="228"/>
      <c r="F179" s="186"/>
      <c r="G179" s="186"/>
      <c r="H179" s="229"/>
      <c r="I179" s="186"/>
      <c r="J179" s="227"/>
      <c r="K179" s="186"/>
      <c r="L179" s="324"/>
    </row>
    <row r="180" spans="1:13" x14ac:dyDescent="0.2">
      <c r="B180" s="343"/>
      <c r="C180" s="343"/>
      <c r="D180" s="186"/>
      <c r="E180" s="228"/>
      <c r="F180" s="186"/>
      <c r="G180" s="186"/>
      <c r="H180" s="229"/>
      <c r="I180" s="186"/>
      <c r="J180" s="227"/>
      <c r="K180" s="186"/>
      <c r="L180" s="324"/>
    </row>
    <row r="181" spans="1:13" x14ac:dyDescent="0.2">
      <c r="B181" s="343"/>
      <c r="C181" s="343"/>
      <c r="D181" s="186"/>
      <c r="E181" s="228"/>
      <c r="F181" s="186"/>
      <c r="G181" s="186"/>
      <c r="H181" s="229"/>
      <c r="I181" s="186"/>
      <c r="J181" s="227"/>
      <c r="K181" s="186"/>
      <c r="L181" s="324"/>
    </row>
    <row r="182" spans="1:13" x14ac:dyDescent="0.2">
      <c r="B182" s="343"/>
      <c r="C182" s="343"/>
      <c r="D182" s="186"/>
      <c r="E182" s="228"/>
      <c r="F182" s="186"/>
      <c r="G182" s="186"/>
      <c r="H182" s="229"/>
      <c r="I182" s="186"/>
      <c r="J182" s="227"/>
      <c r="K182" s="186"/>
      <c r="L182" s="324"/>
    </row>
    <row r="183" spans="1:13" x14ac:dyDescent="0.2">
      <c r="B183" s="343"/>
      <c r="C183" s="343"/>
      <c r="D183" s="186"/>
      <c r="E183" s="228"/>
      <c r="F183" s="186"/>
      <c r="G183" s="186"/>
      <c r="H183" s="229"/>
      <c r="I183" s="186"/>
      <c r="J183" s="227"/>
      <c r="K183" s="186"/>
      <c r="L183" s="324"/>
    </row>
    <row r="184" spans="1:13" x14ac:dyDescent="0.2">
      <c r="B184" s="343"/>
      <c r="C184" s="343"/>
      <c r="D184" s="186"/>
      <c r="E184" s="228"/>
      <c r="F184" s="186"/>
      <c r="G184" s="186"/>
      <c r="H184" s="229"/>
      <c r="I184" s="186"/>
      <c r="J184" s="227"/>
      <c r="K184" s="186"/>
      <c r="L184" s="324"/>
    </row>
    <row r="185" spans="1:13" x14ac:dyDescent="0.2">
      <c r="B185" s="343"/>
      <c r="C185" s="343"/>
      <c r="D185" s="186"/>
      <c r="E185" s="228"/>
      <c r="F185" s="186"/>
      <c r="G185" s="186"/>
      <c r="H185" s="229"/>
      <c r="I185" s="186"/>
      <c r="J185" s="227"/>
      <c r="K185" s="186"/>
      <c r="L185" s="324"/>
    </row>
    <row r="186" spans="1:13" x14ac:dyDescent="0.2">
      <c r="B186" s="343"/>
      <c r="C186" s="343"/>
      <c r="D186" s="186"/>
      <c r="E186" s="228"/>
      <c r="F186" s="186"/>
      <c r="G186" s="186"/>
      <c r="H186" s="229"/>
      <c r="I186" s="186"/>
      <c r="J186" s="227"/>
      <c r="K186" s="186"/>
      <c r="L186" s="324"/>
    </row>
    <row r="187" spans="1:13" ht="12" thickBot="1" x14ac:dyDescent="0.25">
      <c r="B187" s="323"/>
      <c r="C187" s="323"/>
      <c r="D187" s="201"/>
      <c r="E187" s="202"/>
      <c r="F187" s="201"/>
      <c r="G187" s="201"/>
      <c r="H187" s="205"/>
      <c r="I187" s="203"/>
      <c r="J187" s="203"/>
      <c r="K187" s="206"/>
      <c r="L187" s="322"/>
    </row>
    <row r="188" spans="1:13" ht="18.75" x14ac:dyDescent="0.3">
      <c r="B188" s="837" t="s">
        <v>366</v>
      </c>
      <c r="C188" s="838"/>
      <c r="D188" s="838"/>
      <c r="E188" s="838"/>
      <c r="F188" s="838"/>
      <c r="G188" s="838"/>
      <c r="H188" s="838"/>
      <c r="I188" s="838"/>
      <c r="J188" s="838"/>
      <c r="K188" s="838"/>
      <c r="L188" s="411"/>
      <c r="M188" s="174"/>
    </row>
    <row r="189" spans="1:13" ht="14.25" x14ac:dyDescent="0.2">
      <c r="B189" s="839" t="s">
        <v>372</v>
      </c>
      <c r="C189" s="840"/>
      <c r="D189" s="840"/>
      <c r="E189" s="840"/>
      <c r="F189" s="840"/>
      <c r="G189" s="840"/>
      <c r="H189" s="840"/>
      <c r="I189" s="840"/>
      <c r="J189" s="840"/>
      <c r="K189" s="840"/>
      <c r="L189" s="402"/>
    </row>
    <row r="190" spans="1:13" x14ac:dyDescent="0.2">
      <c r="B190" s="829" t="s">
        <v>391</v>
      </c>
      <c r="C190" s="817"/>
      <c r="D190" s="817"/>
      <c r="E190" s="817"/>
      <c r="F190" s="817"/>
      <c r="G190" s="817"/>
      <c r="H190" s="817"/>
      <c r="I190" s="817"/>
      <c r="J190" s="817"/>
      <c r="K190" s="817"/>
      <c r="L190" s="402"/>
    </row>
    <row r="191" spans="1:13" ht="12" thickBot="1" x14ac:dyDescent="0.25">
      <c r="B191" s="412"/>
      <c r="C191" s="413"/>
      <c r="D191" s="414"/>
      <c r="E191" s="415"/>
      <c r="F191" s="414" t="s">
        <v>449</v>
      </c>
      <c r="G191" s="414"/>
      <c r="H191" s="416"/>
      <c r="I191" s="417"/>
      <c r="J191" s="414"/>
      <c r="K191" s="418"/>
      <c r="L191" s="419"/>
    </row>
    <row r="192" spans="1:13" x14ac:dyDescent="0.2">
      <c r="B192" s="400" t="s">
        <v>1</v>
      </c>
      <c r="C192" s="400" t="s">
        <v>1</v>
      </c>
      <c r="D192" s="209" t="s">
        <v>351</v>
      </c>
      <c r="E192" s="210"/>
      <c r="F192" s="209"/>
      <c r="G192" s="209" t="s">
        <v>4</v>
      </c>
      <c r="H192" s="211" t="s">
        <v>204</v>
      </c>
      <c r="I192" s="212" t="s">
        <v>451</v>
      </c>
      <c r="J192" s="212"/>
      <c r="K192" s="213"/>
      <c r="L192" s="401"/>
    </row>
    <row r="193" spans="1:18" ht="10.5" customHeight="1" x14ac:dyDescent="0.2">
      <c r="B193" s="325" t="s">
        <v>349</v>
      </c>
      <c r="C193" s="325" t="s">
        <v>350</v>
      </c>
      <c r="D193" s="187" t="s">
        <v>352</v>
      </c>
      <c r="E193" s="188" t="s">
        <v>171</v>
      </c>
      <c r="F193" s="187" t="s">
        <v>0</v>
      </c>
      <c r="G193" s="187" t="s">
        <v>5</v>
      </c>
      <c r="H193" s="189" t="s">
        <v>3</v>
      </c>
      <c r="I193" s="190" t="s">
        <v>7</v>
      </c>
      <c r="J193" s="190" t="s">
        <v>8</v>
      </c>
      <c r="K193" s="191"/>
      <c r="L193" s="326" t="s">
        <v>353</v>
      </c>
    </row>
    <row r="194" spans="1:18" ht="17.25" customHeight="1" x14ac:dyDescent="0.2"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</row>
    <row r="195" spans="1:18" s="174" customFormat="1" ht="18.75" x14ac:dyDescent="0.3">
      <c r="A195" s="186">
        <v>153</v>
      </c>
      <c r="B195" s="283">
        <v>2020</v>
      </c>
      <c r="C195" s="283">
        <v>2020</v>
      </c>
      <c r="D195" s="55">
        <v>175</v>
      </c>
      <c r="E195" s="105"/>
      <c r="F195" s="55" t="s">
        <v>494</v>
      </c>
      <c r="G195" s="55" t="s">
        <v>14</v>
      </c>
      <c r="H195" s="103"/>
      <c r="I195" s="104">
        <v>60400</v>
      </c>
      <c r="J195" s="104">
        <f>I195*L195</f>
        <v>60400</v>
      </c>
      <c r="K195" s="151"/>
      <c r="L195" s="259">
        <v>1</v>
      </c>
      <c r="M195" s="89"/>
    </row>
    <row r="196" spans="1:18" s="186" customFormat="1" x14ac:dyDescent="0.2">
      <c r="A196" s="89">
        <v>154</v>
      </c>
      <c r="B196" s="313">
        <v>2020</v>
      </c>
      <c r="C196" s="313">
        <v>2020</v>
      </c>
      <c r="D196" s="14">
        <v>193</v>
      </c>
      <c r="E196" s="197"/>
      <c r="F196" s="197" t="s">
        <v>429</v>
      </c>
      <c r="G196" s="197" t="s">
        <v>14</v>
      </c>
      <c r="H196" s="197"/>
      <c r="I196" s="195">
        <v>31000</v>
      </c>
      <c r="J196" s="344">
        <f>I196*L196</f>
        <v>806000</v>
      </c>
      <c r="K196" s="345"/>
      <c r="L196" s="321">
        <v>26</v>
      </c>
    </row>
    <row r="197" spans="1:18" s="186" customFormat="1" ht="12" x14ac:dyDescent="0.2">
      <c r="A197" s="382">
        <v>155</v>
      </c>
      <c r="B197" s="313">
        <v>2018</v>
      </c>
      <c r="C197" s="313">
        <v>2018</v>
      </c>
      <c r="D197" s="14">
        <v>203</v>
      </c>
      <c r="E197" s="193">
        <v>9093</v>
      </c>
      <c r="F197" s="14" t="s">
        <v>454</v>
      </c>
      <c r="G197" s="14" t="s">
        <v>14</v>
      </c>
      <c r="H197" s="194"/>
      <c r="I197" s="195">
        <v>3186</v>
      </c>
      <c r="J197" s="195">
        <f>L197*I197</f>
        <v>31860</v>
      </c>
      <c r="K197" s="14"/>
      <c r="L197" s="312">
        <v>10</v>
      </c>
      <c r="M197" s="376"/>
    </row>
    <row r="198" spans="1:18" s="186" customFormat="1" x14ac:dyDescent="0.2">
      <c r="A198" s="186">
        <v>156</v>
      </c>
      <c r="B198" s="283">
        <v>2020</v>
      </c>
      <c r="C198" s="283">
        <v>2020</v>
      </c>
      <c r="D198" s="55">
        <v>2308</v>
      </c>
      <c r="E198" s="166"/>
      <c r="F198" s="166" t="s">
        <v>528</v>
      </c>
      <c r="G198" s="166" t="s">
        <v>14</v>
      </c>
      <c r="H198" s="166"/>
      <c r="I198" s="104">
        <v>20036.400000000001</v>
      </c>
      <c r="J198" s="291">
        <f>I198*L198</f>
        <v>20036.400000000001</v>
      </c>
      <c r="K198" s="292"/>
      <c r="L198" s="277">
        <v>1</v>
      </c>
      <c r="M198" s="376"/>
    </row>
    <row r="199" spans="1:18" ht="12" thickBot="1" x14ac:dyDescent="0.25">
      <c r="A199" s="186">
        <v>157</v>
      </c>
      <c r="B199" s="385">
        <v>2020</v>
      </c>
      <c r="C199" s="385">
        <v>2020</v>
      </c>
      <c r="D199" s="215">
        <v>2323</v>
      </c>
      <c r="E199" s="216"/>
      <c r="F199" s="215" t="s">
        <v>542</v>
      </c>
      <c r="G199" s="215" t="s">
        <v>543</v>
      </c>
      <c r="H199" s="217"/>
      <c r="I199" s="218">
        <v>314.14999999999998</v>
      </c>
      <c r="J199" s="218">
        <f>L199*I199</f>
        <v>3141.5</v>
      </c>
      <c r="K199" s="215"/>
      <c r="L199" s="420">
        <v>10</v>
      </c>
    </row>
    <row r="200" spans="1:18" s="278" customFormat="1" x14ac:dyDescent="0.2">
      <c r="B200" s="830" t="s">
        <v>390</v>
      </c>
      <c r="C200" s="831"/>
      <c r="D200" s="831"/>
      <c r="E200" s="831"/>
      <c r="F200" s="831"/>
      <c r="G200" s="831"/>
      <c r="H200" s="831"/>
      <c r="I200" s="831"/>
      <c r="J200" s="831"/>
      <c r="K200" s="831"/>
      <c r="L200" s="421"/>
      <c r="M200" s="100"/>
    </row>
    <row r="201" spans="1:18" s="301" customFormat="1" ht="12.75" customHeight="1" thickBot="1" x14ac:dyDescent="0.25">
      <c r="B201" s="403"/>
      <c r="C201" s="404"/>
      <c r="D201" s="405"/>
      <c r="E201" s="406"/>
      <c r="F201" s="405" t="s">
        <v>546</v>
      </c>
      <c r="G201" s="405"/>
      <c r="H201" s="407"/>
      <c r="I201" s="408"/>
      <c r="J201" s="405"/>
      <c r="K201" s="409"/>
      <c r="L201" s="410"/>
      <c r="M201" s="89"/>
    </row>
    <row r="202" spans="1:18" s="301" customFormat="1" x14ac:dyDescent="0.2">
      <c r="B202" s="400" t="s">
        <v>1</v>
      </c>
      <c r="C202" s="400" t="s">
        <v>1</v>
      </c>
      <c r="D202" s="209" t="s">
        <v>351</v>
      </c>
      <c r="E202" s="210"/>
      <c r="F202" s="209"/>
      <c r="G202" s="209" t="s">
        <v>4</v>
      </c>
      <c r="H202" s="211" t="s">
        <v>204</v>
      </c>
      <c r="I202" s="212" t="s">
        <v>452</v>
      </c>
      <c r="J202" s="212"/>
      <c r="K202" s="213"/>
      <c r="L202" s="401"/>
      <c r="M202" s="100"/>
    </row>
    <row r="203" spans="1:18" s="301" customFormat="1" x14ac:dyDescent="0.2">
      <c r="A203" s="301" t="s">
        <v>545</v>
      </c>
      <c r="B203" s="325" t="s">
        <v>349</v>
      </c>
      <c r="C203" s="325" t="s">
        <v>350</v>
      </c>
      <c r="D203" s="187" t="s">
        <v>352</v>
      </c>
      <c r="E203" s="188" t="s">
        <v>171</v>
      </c>
      <c r="F203" s="187" t="s">
        <v>0</v>
      </c>
      <c r="G203" s="187" t="s">
        <v>5</v>
      </c>
      <c r="H203" s="189" t="s">
        <v>3</v>
      </c>
      <c r="I203" s="190" t="s">
        <v>7</v>
      </c>
      <c r="J203" s="190" t="s">
        <v>8</v>
      </c>
      <c r="K203" s="191"/>
      <c r="L203" s="326" t="s">
        <v>353</v>
      </c>
      <c r="M203" s="100"/>
    </row>
    <row r="204" spans="1:18" s="301" customFormat="1" x14ac:dyDescent="0.2">
      <c r="B204" s="272"/>
      <c r="C204" s="272"/>
      <c r="D204" s="272"/>
      <c r="E204" s="272"/>
      <c r="F204" s="272"/>
      <c r="G204" s="272"/>
      <c r="H204" s="272"/>
      <c r="I204" s="272"/>
      <c r="J204" s="272"/>
      <c r="K204" s="272"/>
      <c r="L204" s="272"/>
      <c r="M204" s="100"/>
    </row>
    <row r="205" spans="1:18" s="302" customFormat="1" x14ac:dyDescent="0.2">
      <c r="A205" s="186">
        <v>158</v>
      </c>
      <c r="B205" s="66">
        <v>2020</v>
      </c>
      <c r="C205" s="66">
        <v>2020</v>
      </c>
      <c r="D205" s="55">
        <v>172</v>
      </c>
      <c r="E205" s="105"/>
      <c r="F205" s="55" t="s">
        <v>430</v>
      </c>
      <c r="G205" s="55" t="s">
        <v>41</v>
      </c>
      <c r="H205" s="103"/>
      <c r="I205" s="104">
        <v>250</v>
      </c>
      <c r="J205" s="104">
        <f>L205*I205</f>
        <v>16500</v>
      </c>
      <c r="K205" s="151"/>
      <c r="L205" s="259">
        <v>66</v>
      </c>
      <c r="M205" s="100"/>
    </row>
    <row r="206" spans="1:18" x14ac:dyDescent="0.2">
      <c r="A206" s="89">
        <v>159</v>
      </c>
      <c r="B206" s="66">
        <v>2020</v>
      </c>
      <c r="C206" s="66">
        <v>2020</v>
      </c>
      <c r="D206" s="55">
        <v>174</v>
      </c>
      <c r="E206" s="105"/>
      <c r="F206" s="55" t="s">
        <v>493</v>
      </c>
      <c r="G206" s="55" t="s">
        <v>41</v>
      </c>
      <c r="H206" s="103"/>
      <c r="I206" s="104">
        <v>230.01</v>
      </c>
      <c r="J206" s="104">
        <f>I206*L206</f>
        <v>82803.599999999991</v>
      </c>
      <c r="K206" s="151"/>
      <c r="L206" s="259">
        <v>360</v>
      </c>
    </row>
    <row r="207" spans="1:18" s="186" customFormat="1" x14ac:dyDescent="0.2">
      <c r="A207" s="302">
        <v>160</v>
      </c>
      <c r="B207" s="341">
        <v>2019</v>
      </c>
      <c r="C207" s="341">
        <v>2019</v>
      </c>
      <c r="D207" s="14">
        <v>207</v>
      </c>
      <c r="E207" s="193"/>
      <c r="F207" s="14" t="s">
        <v>401</v>
      </c>
      <c r="G207" s="14" t="s">
        <v>40</v>
      </c>
      <c r="H207" s="194"/>
      <c r="I207" s="195">
        <v>223.15</v>
      </c>
      <c r="J207" s="195">
        <f>L207*I207</f>
        <v>29902.100000000002</v>
      </c>
      <c r="K207" s="198"/>
      <c r="L207" s="335">
        <v>134</v>
      </c>
    </row>
    <row r="208" spans="1:18" s="180" customFormat="1" x14ac:dyDescent="0.2">
      <c r="A208" s="89">
        <v>161</v>
      </c>
      <c r="B208" s="341">
        <v>2020</v>
      </c>
      <c r="C208" s="341">
        <v>2020</v>
      </c>
      <c r="D208" s="14">
        <v>209</v>
      </c>
      <c r="E208" s="193"/>
      <c r="F208" s="14" t="s">
        <v>438</v>
      </c>
      <c r="G208" s="14" t="s">
        <v>41</v>
      </c>
      <c r="H208" s="194"/>
      <c r="I208" s="195">
        <v>100</v>
      </c>
      <c r="J208" s="195">
        <f>I208*L208</f>
        <v>47400</v>
      </c>
      <c r="K208" s="198"/>
      <c r="L208" s="335">
        <v>474</v>
      </c>
      <c r="M208" s="186"/>
      <c r="N208" s="186"/>
      <c r="O208" s="186"/>
      <c r="P208" s="186"/>
      <c r="Q208" s="186"/>
      <c r="R208" s="186"/>
    </row>
    <row r="209" spans="1:18" s="186" customFormat="1" x14ac:dyDescent="0.2">
      <c r="A209" s="186">
        <v>162</v>
      </c>
      <c r="B209" s="341">
        <v>2020</v>
      </c>
      <c r="C209" s="341">
        <v>2020</v>
      </c>
      <c r="D209" s="14">
        <v>211</v>
      </c>
      <c r="E209" s="193"/>
      <c r="F209" s="14" t="s">
        <v>439</v>
      </c>
      <c r="G209" s="14" t="s">
        <v>41</v>
      </c>
      <c r="H209" s="194"/>
      <c r="I209" s="195">
        <v>175.01</v>
      </c>
      <c r="J209" s="195">
        <f>I209*L209</f>
        <v>260239.87</v>
      </c>
      <c r="K209" s="198"/>
      <c r="L209" s="335">
        <v>1487</v>
      </c>
    </row>
    <row r="210" spans="1:18" s="180" customFormat="1" x14ac:dyDescent="0.2">
      <c r="A210" s="180">
        <v>163</v>
      </c>
      <c r="B210" s="378">
        <v>2020</v>
      </c>
      <c r="C210" s="378">
        <v>2020</v>
      </c>
      <c r="D210" s="198">
        <v>213</v>
      </c>
      <c r="E210" s="337"/>
      <c r="F210" s="198" t="s">
        <v>431</v>
      </c>
      <c r="G210" s="198" t="s">
        <v>40</v>
      </c>
      <c r="H210" s="338"/>
      <c r="I210" s="339">
        <v>1003</v>
      </c>
      <c r="J210" s="339">
        <f>L210*I210</f>
        <v>42126</v>
      </c>
      <c r="K210" s="198"/>
      <c r="L210" s="379">
        <v>42</v>
      </c>
      <c r="M210" s="186"/>
      <c r="N210" s="186"/>
      <c r="O210" s="186"/>
      <c r="P210" s="186"/>
      <c r="Q210" s="186"/>
      <c r="R210" s="186"/>
    </row>
    <row r="211" spans="1:18" s="380" customFormat="1" x14ac:dyDescent="0.2">
      <c r="A211" s="186">
        <v>164</v>
      </c>
      <c r="B211" s="341">
        <v>2020</v>
      </c>
      <c r="C211" s="341">
        <v>2020</v>
      </c>
      <c r="D211" s="14">
        <v>214</v>
      </c>
      <c r="E211" s="193"/>
      <c r="F211" s="14" t="s">
        <v>434</v>
      </c>
      <c r="G211" s="14" t="s">
        <v>433</v>
      </c>
      <c r="H211" s="194"/>
      <c r="I211" s="195">
        <v>3662.43</v>
      </c>
      <c r="J211" s="195">
        <f>I211*L211</f>
        <v>25637.01</v>
      </c>
      <c r="K211" s="198"/>
      <c r="L211" s="335">
        <v>7</v>
      </c>
      <c r="M211" s="185"/>
      <c r="N211" s="185"/>
      <c r="O211" s="185"/>
      <c r="P211" s="185"/>
      <c r="Q211" s="185"/>
      <c r="R211" s="185"/>
    </row>
    <row r="212" spans="1:18" s="186" customFormat="1" x14ac:dyDescent="0.2">
      <c r="A212" s="180">
        <v>165</v>
      </c>
      <c r="B212" s="341">
        <v>2020</v>
      </c>
      <c r="C212" s="341">
        <v>2020</v>
      </c>
      <c r="D212" s="14">
        <v>218</v>
      </c>
      <c r="E212" s="193"/>
      <c r="F212" s="14" t="s">
        <v>437</v>
      </c>
      <c r="G212" s="14" t="s">
        <v>41</v>
      </c>
      <c r="H212" s="194"/>
      <c r="I212" s="195">
        <v>175</v>
      </c>
      <c r="J212" s="195">
        <f>I212*L212</f>
        <v>51800</v>
      </c>
      <c r="K212" s="198"/>
      <c r="L212" s="335">
        <v>296</v>
      </c>
    </row>
    <row r="213" spans="1:18" s="186" customFormat="1" x14ac:dyDescent="0.2">
      <c r="A213" s="380">
        <v>166</v>
      </c>
      <c r="B213" s="313">
        <v>2018</v>
      </c>
      <c r="C213" s="313">
        <v>2018</v>
      </c>
      <c r="D213" s="14">
        <v>219</v>
      </c>
      <c r="E213" s="193">
        <v>9596</v>
      </c>
      <c r="F213" s="14" t="s">
        <v>100</v>
      </c>
      <c r="G213" s="14" t="s">
        <v>41</v>
      </c>
      <c r="H213" s="194"/>
      <c r="I213" s="195">
        <v>144.1</v>
      </c>
      <c r="J213" s="195">
        <f t="shared" ref="J213:J218" si="6">L213*I213</f>
        <v>100293.59999999999</v>
      </c>
      <c r="K213" s="14"/>
      <c r="L213" s="312">
        <v>696</v>
      </c>
    </row>
    <row r="214" spans="1:18" s="186" customFormat="1" x14ac:dyDescent="0.2">
      <c r="A214" s="186">
        <v>167</v>
      </c>
      <c r="B214" s="313">
        <v>2018</v>
      </c>
      <c r="C214" s="313">
        <v>2018</v>
      </c>
      <c r="D214" s="14">
        <v>222</v>
      </c>
      <c r="E214" s="193">
        <v>9632</v>
      </c>
      <c r="F214" s="14" t="s">
        <v>104</v>
      </c>
      <c r="G214" s="14" t="s">
        <v>105</v>
      </c>
      <c r="H214" s="194"/>
      <c r="I214" s="195">
        <v>95.7</v>
      </c>
      <c r="J214" s="195">
        <f t="shared" si="6"/>
        <v>24116.400000000001</v>
      </c>
      <c r="K214" s="14"/>
      <c r="L214" s="312">
        <v>252</v>
      </c>
      <c r="N214" s="180"/>
      <c r="O214" s="180"/>
      <c r="P214" s="180"/>
      <c r="Q214" s="180"/>
      <c r="R214" s="180"/>
    </row>
    <row r="215" spans="1:18" s="381" customFormat="1" x14ac:dyDescent="0.2">
      <c r="A215" s="186">
        <v>168</v>
      </c>
      <c r="B215" s="283">
        <v>2018</v>
      </c>
      <c r="C215" s="283">
        <v>2018</v>
      </c>
      <c r="D215" s="55">
        <v>298</v>
      </c>
      <c r="E215" s="105">
        <v>9610</v>
      </c>
      <c r="F215" s="55" t="s">
        <v>329</v>
      </c>
      <c r="G215" s="55" t="s">
        <v>14</v>
      </c>
      <c r="H215" s="103"/>
      <c r="I215" s="104">
        <v>426.62</v>
      </c>
      <c r="J215" s="104">
        <f t="shared" si="6"/>
        <v>3839.58</v>
      </c>
      <c r="K215" s="55"/>
      <c r="L215" s="258">
        <v>9</v>
      </c>
      <c r="M215" s="186"/>
      <c r="N215" s="186"/>
      <c r="O215" s="186"/>
      <c r="P215" s="186"/>
      <c r="Q215" s="186"/>
      <c r="R215" s="186"/>
    </row>
    <row r="216" spans="1:18" x14ac:dyDescent="0.2">
      <c r="A216" s="186">
        <v>169</v>
      </c>
      <c r="B216" s="283">
        <v>2018</v>
      </c>
      <c r="C216" s="283">
        <v>2018</v>
      </c>
      <c r="D216" s="55">
        <v>299</v>
      </c>
      <c r="E216" s="105">
        <v>9612</v>
      </c>
      <c r="F216" s="55" t="s">
        <v>330</v>
      </c>
      <c r="G216" s="55" t="s">
        <v>14</v>
      </c>
      <c r="H216" s="103"/>
      <c r="I216" s="104">
        <v>210</v>
      </c>
      <c r="J216" s="104">
        <f t="shared" si="6"/>
        <v>1680</v>
      </c>
      <c r="K216" s="55"/>
      <c r="L216" s="258">
        <v>8</v>
      </c>
      <c r="N216" s="100"/>
      <c r="O216" s="100"/>
      <c r="P216" s="100"/>
      <c r="Q216" s="100"/>
      <c r="R216" s="100"/>
    </row>
    <row r="217" spans="1:18" x14ac:dyDescent="0.2">
      <c r="A217" s="381">
        <v>170</v>
      </c>
      <c r="B217" s="283">
        <v>2018</v>
      </c>
      <c r="C217" s="283">
        <v>2018</v>
      </c>
      <c r="D217" s="55">
        <v>300</v>
      </c>
      <c r="E217" s="105">
        <v>9611</v>
      </c>
      <c r="F217" s="55" t="s">
        <v>332</v>
      </c>
      <c r="G217" s="55" t="s">
        <v>14</v>
      </c>
      <c r="H217" s="103"/>
      <c r="I217" s="104">
        <v>426.62</v>
      </c>
      <c r="J217" s="104">
        <f t="shared" si="6"/>
        <v>1706.48</v>
      </c>
      <c r="K217" s="55"/>
      <c r="L217" s="258">
        <v>4</v>
      </c>
      <c r="N217" s="100"/>
      <c r="O217" s="100"/>
      <c r="P217" s="100"/>
      <c r="Q217" s="100"/>
      <c r="R217" s="100"/>
    </row>
    <row r="218" spans="1:18" x14ac:dyDescent="0.2">
      <c r="A218" s="89">
        <v>171</v>
      </c>
      <c r="B218" s="283">
        <v>2018</v>
      </c>
      <c r="C218" s="283">
        <v>2018</v>
      </c>
      <c r="D218" s="55">
        <v>2301</v>
      </c>
      <c r="E218" s="105">
        <v>9617</v>
      </c>
      <c r="F218" s="55" t="s">
        <v>327</v>
      </c>
      <c r="G218" s="55" t="s">
        <v>14</v>
      </c>
      <c r="H218" s="103"/>
      <c r="I218" s="104">
        <v>390</v>
      </c>
      <c r="J218" s="104">
        <f t="shared" si="6"/>
        <v>780</v>
      </c>
      <c r="K218" s="55"/>
      <c r="L218" s="258">
        <v>2</v>
      </c>
    </row>
    <row r="219" spans="1:18" x14ac:dyDescent="0.2">
      <c r="A219" s="89">
        <v>172</v>
      </c>
      <c r="B219" s="66">
        <v>2020</v>
      </c>
      <c r="C219" s="66">
        <v>2020</v>
      </c>
      <c r="D219" s="55">
        <v>2302</v>
      </c>
      <c r="E219" s="105"/>
      <c r="F219" s="55" t="s">
        <v>484</v>
      </c>
      <c r="G219" s="55" t="s">
        <v>485</v>
      </c>
      <c r="H219" s="103"/>
      <c r="I219" s="104">
        <v>175</v>
      </c>
      <c r="J219" s="104">
        <f>I219*L219</f>
        <v>2450</v>
      </c>
      <c r="K219" s="151"/>
      <c r="L219" s="259">
        <v>14</v>
      </c>
    </row>
    <row r="220" spans="1:18" s="186" customFormat="1" x14ac:dyDescent="0.2">
      <c r="A220" s="89">
        <v>173</v>
      </c>
      <c r="B220" s="341">
        <v>2020</v>
      </c>
      <c r="C220" s="341">
        <v>2020</v>
      </c>
      <c r="D220" s="14">
        <v>2324</v>
      </c>
      <c r="E220" s="193"/>
      <c r="F220" s="14" t="s">
        <v>465</v>
      </c>
      <c r="G220" s="14" t="s">
        <v>14</v>
      </c>
      <c r="H220" s="194"/>
      <c r="I220" s="195">
        <v>175</v>
      </c>
      <c r="J220" s="195">
        <f>I220*L220</f>
        <v>350</v>
      </c>
      <c r="K220" s="198"/>
      <c r="L220" s="335">
        <v>2</v>
      </c>
    </row>
    <row r="221" spans="1:18" x14ac:dyDescent="0.2">
      <c r="A221" s="89">
        <v>174</v>
      </c>
      <c r="B221" s="313">
        <v>2018</v>
      </c>
      <c r="C221" s="313">
        <v>2018</v>
      </c>
      <c r="D221" s="14">
        <v>2325</v>
      </c>
      <c r="E221" s="193">
        <v>9615</v>
      </c>
      <c r="F221" s="14" t="s">
        <v>486</v>
      </c>
      <c r="G221" s="14" t="s">
        <v>14</v>
      </c>
      <c r="H221" s="194"/>
      <c r="I221" s="195">
        <v>390</v>
      </c>
      <c r="J221" s="195">
        <f>L221*I221</f>
        <v>780</v>
      </c>
      <c r="K221" s="14"/>
      <c r="L221" s="312">
        <v>2</v>
      </c>
    </row>
    <row r="222" spans="1:18" x14ac:dyDescent="0.2">
      <c r="A222" s="186"/>
    </row>
    <row r="226" spans="2:13" s="357" customFormat="1" x14ac:dyDescent="0.2">
      <c r="B226" s="363"/>
      <c r="C226" s="363"/>
      <c r="D226" s="364"/>
      <c r="E226" s="365"/>
      <c r="F226" s="364"/>
      <c r="G226" s="364"/>
      <c r="H226" s="366"/>
      <c r="I226" s="367"/>
      <c r="J226" s="203"/>
      <c r="K226" s="368"/>
      <c r="L226" s="369"/>
    </row>
    <row r="227" spans="2:13" x14ac:dyDescent="0.2">
      <c r="D227" s="118"/>
      <c r="E227" s="107"/>
      <c r="F227" s="118"/>
      <c r="G227" s="383"/>
      <c r="H227" s="119"/>
      <c r="I227" s="122" t="s">
        <v>174</v>
      </c>
      <c r="J227" s="122"/>
    </row>
    <row r="228" spans="2:13" x14ac:dyDescent="0.2">
      <c r="D228" s="118"/>
      <c r="E228" s="107"/>
      <c r="F228" s="118"/>
      <c r="G228" s="118"/>
      <c r="H228" s="119"/>
      <c r="I228" s="120"/>
      <c r="J228" s="120"/>
    </row>
    <row r="229" spans="2:13" x14ac:dyDescent="0.2">
      <c r="D229" s="118"/>
      <c r="E229" s="107"/>
      <c r="F229" s="118"/>
      <c r="G229" s="118"/>
      <c r="H229" s="119"/>
      <c r="I229" s="120"/>
      <c r="J229" s="120"/>
    </row>
    <row r="230" spans="2:13" x14ac:dyDescent="0.2">
      <c r="D230" s="118"/>
      <c r="E230" s="107"/>
      <c r="F230" s="118"/>
      <c r="G230" s="118"/>
      <c r="H230" s="119"/>
      <c r="I230" s="120"/>
      <c r="J230" s="120"/>
    </row>
    <row r="231" spans="2:13" ht="12.75" x14ac:dyDescent="0.2">
      <c r="B231" s="284" t="s">
        <v>456</v>
      </c>
      <c r="D231" s="72"/>
      <c r="E231" s="54"/>
      <c r="F231" s="72"/>
      <c r="G231" s="72" t="s">
        <v>363</v>
      </c>
      <c r="H231" s="73"/>
      <c r="I231" s="74"/>
      <c r="J231" s="74"/>
      <c r="K231" s="83"/>
      <c r="L231" s="270"/>
      <c r="M231" s="37"/>
    </row>
    <row r="232" spans="2:13" x14ac:dyDescent="0.2">
      <c r="D232" s="118"/>
      <c r="E232" s="107"/>
      <c r="F232" s="118"/>
      <c r="G232" s="118"/>
      <c r="H232" s="119"/>
      <c r="I232" s="120"/>
      <c r="J232" s="120"/>
    </row>
    <row r="233" spans="2:13" x14ac:dyDescent="0.2">
      <c r="D233" s="118"/>
      <c r="E233" s="107"/>
      <c r="F233" s="118"/>
      <c r="G233" s="118"/>
      <c r="H233" s="119"/>
      <c r="I233" s="120"/>
      <c r="J233" s="120"/>
    </row>
    <row r="234" spans="2:13" x14ac:dyDescent="0.2">
      <c r="D234" s="118"/>
      <c r="E234" s="107"/>
      <c r="F234" s="118"/>
      <c r="G234" s="118"/>
      <c r="H234" s="119"/>
      <c r="I234" s="120"/>
      <c r="J234" s="120"/>
    </row>
    <row r="235" spans="2:13" x14ac:dyDescent="0.2">
      <c r="D235" s="118"/>
      <c r="E235" s="107"/>
      <c r="F235" s="118"/>
      <c r="G235" s="118"/>
      <c r="H235" s="119"/>
      <c r="I235" s="120"/>
      <c r="J235" s="120"/>
    </row>
    <row r="236" spans="2:13" x14ac:dyDescent="0.2">
      <c r="D236" s="118"/>
      <c r="E236" s="107"/>
      <c r="F236" s="118"/>
      <c r="G236" s="118"/>
      <c r="H236" s="119"/>
      <c r="I236" s="120"/>
      <c r="J236" s="120"/>
    </row>
    <row r="237" spans="2:13" s="37" customFormat="1" ht="15" x14ac:dyDescent="0.25">
      <c r="B237" s="293" t="s">
        <v>360</v>
      </c>
      <c r="C237" s="293"/>
      <c r="D237" s="294"/>
      <c r="E237" s="295"/>
      <c r="F237" s="294"/>
      <c r="G237" s="296" t="s">
        <v>343</v>
      </c>
      <c r="H237" s="296"/>
      <c r="I237" s="297"/>
      <c r="J237" s="297"/>
      <c r="K237" s="304"/>
      <c r="L237" s="299"/>
      <c r="M237" s="168"/>
    </row>
    <row r="238" spans="2:13" ht="12.75" x14ac:dyDescent="0.2">
      <c r="B238" s="37" t="s">
        <v>450</v>
      </c>
      <c r="C238" s="37"/>
      <c r="D238" s="72"/>
      <c r="E238" s="54"/>
      <c r="F238" s="37"/>
      <c r="G238" s="57" t="s">
        <v>362</v>
      </c>
      <c r="H238" s="65"/>
      <c r="I238" s="65"/>
      <c r="J238" s="74"/>
      <c r="K238" s="83"/>
      <c r="L238" s="270"/>
      <c r="M238" s="37"/>
    </row>
    <row r="239" spans="2:13" x14ac:dyDescent="0.2">
      <c r="D239" s="118"/>
      <c r="E239" s="107"/>
      <c r="F239" s="118"/>
      <c r="H239" s="89"/>
      <c r="I239" s="89"/>
      <c r="J239" s="89"/>
    </row>
    <row r="240" spans="2:13" x14ac:dyDescent="0.2">
      <c r="D240" s="118"/>
      <c r="E240" s="107"/>
      <c r="F240" s="118"/>
      <c r="H240" s="89"/>
      <c r="I240" s="89"/>
      <c r="J240" s="89"/>
    </row>
    <row r="241" spans="2:13" x14ac:dyDescent="0.2">
      <c r="D241" s="118"/>
      <c r="E241" s="107"/>
      <c r="F241" s="118"/>
      <c r="G241" s="115"/>
      <c r="H241" s="115"/>
      <c r="J241" s="120"/>
    </row>
    <row r="242" spans="2:13" x14ac:dyDescent="0.2">
      <c r="G242" s="115"/>
      <c r="H242" s="115"/>
      <c r="J242" s="89"/>
    </row>
    <row r="243" spans="2:13" s="168" customFormat="1" ht="15" x14ac:dyDescent="0.25">
      <c r="B243" s="284"/>
      <c r="C243" s="284"/>
      <c r="D243" s="89"/>
      <c r="E243" s="89"/>
      <c r="F243" s="89"/>
      <c r="G243" s="89"/>
      <c r="H243" s="89"/>
      <c r="I243" s="89"/>
      <c r="J243" s="89"/>
      <c r="K243" s="303"/>
      <c r="L243" s="255"/>
      <c r="M243" s="89"/>
    </row>
    <row r="244" spans="2:13" s="37" customFormat="1" ht="12.75" x14ac:dyDescent="0.2">
      <c r="B244" s="284"/>
      <c r="C244" s="284"/>
      <c r="D244" s="89"/>
      <c r="E244" s="89"/>
      <c r="F244" s="89"/>
      <c r="G244" s="89"/>
      <c r="H244" s="89"/>
      <c r="I244" s="89"/>
      <c r="J244" s="89"/>
      <c r="K244" s="303"/>
      <c r="L244" s="255"/>
      <c r="M244" s="89"/>
    </row>
    <row r="245" spans="2:13" x14ac:dyDescent="0.2">
      <c r="E245" s="89"/>
      <c r="H245" s="89"/>
      <c r="I245" s="89"/>
      <c r="J245" s="89"/>
      <c r="K245" s="303"/>
    </row>
    <row r="246" spans="2:13" x14ac:dyDescent="0.2">
      <c r="E246" s="89"/>
      <c r="H246" s="89"/>
      <c r="I246" s="89"/>
      <c r="J246" s="89"/>
      <c r="K246" s="303"/>
    </row>
    <row r="247" spans="2:13" x14ac:dyDescent="0.2">
      <c r="E247" s="89"/>
      <c r="H247" s="89"/>
      <c r="I247" s="89"/>
      <c r="J247" s="89"/>
      <c r="K247" s="303"/>
    </row>
    <row r="248" spans="2:13" x14ac:dyDescent="0.2">
      <c r="E248" s="89"/>
      <c r="H248" s="89"/>
      <c r="I248" s="89"/>
      <c r="J248" s="89"/>
      <c r="K248" s="303"/>
    </row>
    <row r="249" spans="2:13" x14ac:dyDescent="0.2">
      <c r="E249" s="89"/>
      <c r="H249" s="89"/>
      <c r="I249" s="89"/>
      <c r="J249" s="89"/>
      <c r="K249" s="303"/>
    </row>
    <row r="250" spans="2:13" x14ac:dyDescent="0.2">
      <c r="E250" s="89"/>
      <c r="H250" s="89"/>
      <c r="I250" s="89"/>
      <c r="J250" s="89"/>
      <c r="K250" s="303"/>
    </row>
    <row r="251" spans="2:13" x14ac:dyDescent="0.2">
      <c r="E251" s="89"/>
      <c r="H251" s="89"/>
      <c r="I251" s="89"/>
      <c r="J251" s="89"/>
      <c r="K251" s="303"/>
    </row>
    <row r="252" spans="2:13" x14ac:dyDescent="0.2">
      <c r="E252" s="89"/>
      <c r="H252" s="89"/>
      <c r="I252" s="89"/>
      <c r="J252" s="89"/>
      <c r="K252" s="303"/>
    </row>
    <row r="253" spans="2:13" x14ac:dyDescent="0.2">
      <c r="E253" s="89"/>
      <c r="H253" s="89"/>
      <c r="I253" s="89"/>
      <c r="J253" s="89"/>
      <c r="K253" s="303"/>
    </row>
    <row r="254" spans="2:13" x14ac:dyDescent="0.2">
      <c r="E254" s="89"/>
      <c r="H254" s="89"/>
      <c r="I254" s="89"/>
      <c r="J254" s="89"/>
      <c r="K254" s="303"/>
    </row>
    <row r="255" spans="2:13" x14ac:dyDescent="0.2">
      <c r="B255" s="89"/>
      <c r="C255" s="89"/>
      <c r="L255" s="89"/>
    </row>
    <row r="256" spans="2:13" x14ac:dyDescent="0.2">
      <c r="B256" s="89"/>
      <c r="C256" s="89"/>
      <c r="L256" s="89"/>
    </row>
    <row r="257" spans="2:12" x14ac:dyDescent="0.2">
      <c r="B257" s="89"/>
      <c r="C257" s="89"/>
      <c r="L257" s="89"/>
    </row>
    <row r="258" spans="2:12" x14ac:dyDescent="0.2">
      <c r="B258" s="89"/>
      <c r="C258" s="89"/>
      <c r="L258" s="89"/>
    </row>
    <row r="259" spans="2:12" x14ac:dyDescent="0.2">
      <c r="B259" s="89"/>
      <c r="C259" s="89"/>
      <c r="G259" s="115"/>
      <c r="L259" s="89"/>
    </row>
    <row r="260" spans="2:12" x14ac:dyDescent="0.2">
      <c r="B260" s="89"/>
      <c r="C260" s="89"/>
      <c r="G260" s="115"/>
      <c r="L260" s="89"/>
    </row>
    <row r="261" spans="2:12" x14ac:dyDescent="0.2">
      <c r="B261" s="89"/>
      <c r="C261" s="89"/>
      <c r="E261" s="89"/>
      <c r="H261" s="89"/>
      <c r="I261" s="89"/>
      <c r="L261" s="89"/>
    </row>
    <row r="262" spans="2:12" x14ac:dyDescent="0.2">
      <c r="B262" s="89"/>
      <c r="C262" s="89"/>
      <c r="E262" s="89"/>
      <c r="H262" s="89"/>
      <c r="I262" s="89"/>
      <c r="L262" s="89"/>
    </row>
    <row r="263" spans="2:12" x14ac:dyDescent="0.2">
      <c r="B263" s="89"/>
      <c r="C263" s="89"/>
      <c r="E263" s="89"/>
      <c r="H263" s="89"/>
      <c r="I263" s="89"/>
      <c r="L263" s="89"/>
    </row>
    <row r="264" spans="2:12" x14ac:dyDescent="0.2">
      <c r="B264" s="89"/>
      <c r="C264" s="89"/>
      <c r="E264" s="89"/>
      <c r="H264" s="89"/>
      <c r="I264" s="89"/>
      <c r="L264" s="89"/>
    </row>
    <row r="265" spans="2:12" x14ac:dyDescent="0.2">
      <c r="B265" s="89"/>
      <c r="C265" s="89"/>
      <c r="E265" s="89"/>
      <c r="H265" s="89"/>
      <c r="I265" s="89"/>
      <c r="J265" s="89"/>
      <c r="K265" s="303"/>
      <c r="L265" s="89"/>
    </row>
    <row r="266" spans="2:12" x14ac:dyDescent="0.2">
      <c r="B266" s="89"/>
      <c r="C266" s="89"/>
      <c r="E266" s="89"/>
      <c r="H266" s="89"/>
      <c r="I266" s="89"/>
      <c r="J266" s="89"/>
      <c r="K266" s="303"/>
      <c r="L266" s="89"/>
    </row>
    <row r="267" spans="2:12" x14ac:dyDescent="0.2">
      <c r="B267" s="89"/>
      <c r="C267" s="89"/>
      <c r="E267" s="89"/>
      <c r="H267" s="89"/>
      <c r="I267" s="89"/>
      <c r="J267" s="89"/>
      <c r="K267" s="303"/>
      <c r="L267" s="89"/>
    </row>
    <row r="268" spans="2:12" x14ac:dyDescent="0.2">
      <c r="B268" s="89"/>
      <c r="C268" s="89"/>
      <c r="G268" s="115"/>
      <c r="J268" s="89"/>
      <c r="K268" s="303"/>
      <c r="L268" s="89"/>
    </row>
    <row r="269" spans="2:12" x14ac:dyDescent="0.2">
      <c r="B269" s="89"/>
      <c r="C269" s="89"/>
      <c r="G269" s="115"/>
      <c r="J269" s="89"/>
      <c r="K269" s="303"/>
      <c r="L269" s="89"/>
    </row>
    <row r="270" spans="2:12" x14ac:dyDescent="0.2">
      <c r="B270" s="89"/>
      <c r="C270" s="89"/>
      <c r="G270" s="115"/>
      <c r="J270" s="89"/>
      <c r="K270" s="303"/>
      <c r="L270" s="89"/>
    </row>
    <row r="271" spans="2:12" x14ac:dyDescent="0.2">
      <c r="B271" s="89"/>
      <c r="C271" s="89"/>
      <c r="G271" s="115"/>
      <c r="J271" s="89"/>
      <c r="K271" s="303"/>
      <c r="L271" s="89"/>
    </row>
    <row r="272" spans="2:12" x14ac:dyDescent="0.2">
      <c r="B272" s="89"/>
      <c r="C272" s="89"/>
      <c r="G272" s="115"/>
      <c r="J272" s="89"/>
      <c r="K272" s="303"/>
      <c r="L272" s="89"/>
    </row>
    <row r="273" spans="2:12" x14ac:dyDescent="0.2">
      <c r="B273" s="89"/>
      <c r="C273" s="89"/>
      <c r="G273" s="115"/>
      <c r="J273" s="89"/>
      <c r="K273" s="303"/>
      <c r="L273" s="89"/>
    </row>
    <row r="274" spans="2:12" x14ac:dyDescent="0.2">
      <c r="B274" s="89"/>
      <c r="C274" s="89"/>
      <c r="G274" s="115"/>
      <c r="J274" s="89"/>
      <c r="K274" s="303"/>
      <c r="L274" s="89"/>
    </row>
    <row r="275" spans="2:12" x14ac:dyDescent="0.2">
      <c r="B275" s="89"/>
      <c r="C275" s="89"/>
      <c r="G275" s="115"/>
      <c r="J275" s="89"/>
      <c r="K275" s="303"/>
      <c r="L275" s="89"/>
    </row>
    <row r="276" spans="2:12" x14ac:dyDescent="0.2">
      <c r="B276" s="89"/>
      <c r="C276" s="89"/>
      <c r="G276" s="115"/>
      <c r="J276" s="89"/>
      <c r="K276" s="303"/>
      <c r="L276" s="89"/>
    </row>
    <row r="277" spans="2:12" x14ac:dyDescent="0.2">
      <c r="B277" s="89"/>
      <c r="C277" s="89"/>
      <c r="G277" s="115"/>
      <c r="J277" s="89"/>
      <c r="K277" s="303"/>
      <c r="L277" s="89"/>
    </row>
    <row r="278" spans="2:12" x14ac:dyDescent="0.2">
      <c r="B278" s="89"/>
      <c r="C278" s="89"/>
      <c r="G278" s="115"/>
      <c r="J278" s="89"/>
      <c r="K278" s="303"/>
      <c r="L278" s="89"/>
    </row>
    <row r="279" spans="2:12" x14ac:dyDescent="0.2">
      <c r="B279" s="89"/>
      <c r="C279" s="89"/>
      <c r="G279" s="115"/>
      <c r="J279" s="89"/>
      <c r="K279" s="303"/>
      <c r="L279" s="89"/>
    </row>
    <row r="280" spans="2:12" x14ac:dyDescent="0.2">
      <c r="B280" s="89"/>
      <c r="C280" s="89"/>
      <c r="G280" s="115"/>
      <c r="J280" s="89"/>
      <c r="K280" s="303"/>
      <c r="L280" s="89"/>
    </row>
    <row r="281" spans="2:12" x14ac:dyDescent="0.2">
      <c r="B281" s="89"/>
      <c r="C281" s="89"/>
      <c r="E281" s="89"/>
      <c r="G281" s="115"/>
      <c r="H281" s="89"/>
      <c r="I281" s="89"/>
      <c r="J281" s="89"/>
      <c r="K281" s="303"/>
      <c r="L281" s="89"/>
    </row>
    <row r="282" spans="2:12" x14ac:dyDescent="0.2">
      <c r="B282" s="89"/>
      <c r="C282" s="89"/>
      <c r="E282" s="89"/>
      <c r="G282" s="115"/>
      <c r="H282" s="89"/>
      <c r="I282" s="89"/>
      <c r="J282" s="89"/>
      <c r="K282" s="303"/>
      <c r="L282" s="89"/>
    </row>
    <row r="283" spans="2:12" x14ac:dyDescent="0.2">
      <c r="B283" s="89"/>
      <c r="C283" s="89"/>
      <c r="E283" s="89"/>
      <c r="G283" s="115"/>
      <c r="H283" s="89"/>
      <c r="I283" s="89"/>
      <c r="J283" s="89"/>
      <c r="K283" s="303"/>
      <c r="L283" s="89"/>
    </row>
    <row r="284" spans="2:12" x14ac:dyDescent="0.2">
      <c r="B284" s="89"/>
      <c r="C284" s="89"/>
      <c r="E284" s="89"/>
      <c r="G284" s="115"/>
      <c r="H284" s="89"/>
      <c r="I284" s="89"/>
      <c r="J284" s="89"/>
      <c r="K284" s="303"/>
      <c r="L284" s="89"/>
    </row>
    <row r="285" spans="2:12" x14ac:dyDescent="0.2">
      <c r="B285" s="89"/>
      <c r="C285" s="89"/>
      <c r="E285" s="89"/>
      <c r="G285" s="115"/>
      <c r="H285" s="89"/>
      <c r="I285" s="89"/>
      <c r="J285" s="89"/>
      <c r="K285" s="303"/>
      <c r="L285" s="89"/>
    </row>
    <row r="286" spans="2:12" x14ac:dyDescent="0.2">
      <c r="B286" s="89"/>
      <c r="C286" s="89"/>
      <c r="E286" s="89"/>
      <c r="G286" s="115"/>
      <c r="H286" s="89"/>
      <c r="I286" s="89"/>
      <c r="J286" s="89"/>
      <c r="K286" s="303"/>
      <c r="L286" s="89"/>
    </row>
    <row r="287" spans="2:12" x14ac:dyDescent="0.2">
      <c r="B287" s="89"/>
      <c r="C287" s="89"/>
      <c r="E287" s="89"/>
      <c r="G287" s="115"/>
      <c r="H287" s="89"/>
      <c r="I287" s="89"/>
      <c r="J287" s="89"/>
      <c r="K287" s="303"/>
      <c r="L287" s="89"/>
    </row>
    <row r="288" spans="2:12" x14ac:dyDescent="0.2">
      <c r="B288" s="89"/>
      <c r="C288" s="89"/>
      <c r="E288" s="89"/>
      <c r="G288" s="115"/>
      <c r="H288" s="89"/>
      <c r="I288" s="89"/>
      <c r="J288" s="89"/>
      <c r="K288" s="303"/>
      <c r="L288" s="89"/>
    </row>
    <row r="289" spans="2:12" x14ac:dyDescent="0.2">
      <c r="B289" s="89"/>
      <c r="C289" s="89"/>
      <c r="E289" s="89"/>
      <c r="G289" s="115"/>
      <c r="H289" s="89"/>
      <c r="I289" s="89"/>
      <c r="J289" s="89"/>
      <c r="K289" s="303"/>
      <c r="L289" s="89"/>
    </row>
    <row r="290" spans="2:12" x14ac:dyDescent="0.2">
      <c r="B290" s="89"/>
      <c r="C290" s="89"/>
      <c r="E290" s="89"/>
      <c r="G290" s="115"/>
      <c r="H290" s="89"/>
      <c r="I290" s="89"/>
      <c r="J290" s="89"/>
      <c r="K290" s="303"/>
      <c r="L290" s="89"/>
    </row>
    <row r="291" spans="2:12" x14ac:dyDescent="0.2">
      <c r="B291" s="89"/>
      <c r="C291" s="89"/>
      <c r="E291" s="89"/>
      <c r="G291" s="115"/>
      <c r="H291" s="89"/>
      <c r="I291" s="89"/>
      <c r="J291" s="89"/>
      <c r="K291" s="303"/>
      <c r="L291" s="89"/>
    </row>
    <row r="292" spans="2:12" x14ac:dyDescent="0.2">
      <c r="B292" s="89"/>
      <c r="C292" s="89"/>
      <c r="E292" s="89"/>
      <c r="G292" s="115"/>
      <c r="H292" s="89"/>
      <c r="I292" s="89"/>
      <c r="J292" s="89"/>
      <c r="K292" s="303"/>
      <c r="L292" s="89"/>
    </row>
    <row r="293" spans="2:12" x14ac:dyDescent="0.2">
      <c r="B293" s="89"/>
      <c r="C293" s="89"/>
      <c r="E293" s="89"/>
      <c r="G293" s="115"/>
      <c r="H293" s="89"/>
      <c r="I293" s="89"/>
      <c r="J293" s="89"/>
      <c r="K293" s="303"/>
      <c r="L293" s="89"/>
    </row>
    <row r="294" spans="2:12" x14ac:dyDescent="0.2">
      <c r="B294" s="89"/>
      <c r="C294" s="89"/>
      <c r="E294" s="89"/>
      <c r="G294" s="115"/>
      <c r="H294" s="89"/>
      <c r="I294" s="89"/>
      <c r="J294" s="89"/>
      <c r="K294" s="303"/>
      <c r="L294" s="89"/>
    </row>
    <row r="295" spans="2:12" x14ac:dyDescent="0.2">
      <c r="B295" s="89"/>
      <c r="C295" s="89"/>
      <c r="E295" s="89"/>
      <c r="G295" s="115"/>
      <c r="H295" s="89"/>
      <c r="I295" s="89"/>
      <c r="J295" s="89"/>
      <c r="K295" s="303"/>
      <c r="L295" s="89"/>
    </row>
    <row r="296" spans="2:12" x14ac:dyDescent="0.2">
      <c r="B296" s="89"/>
      <c r="C296" s="89"/>
      <c r="E296" s="89"/>
      <c r="G296" s="115"/>
      <c r="H296" s="89"/>
      <c r="I296" s="89"/>
      <c r="J296" s="89"/>
      <c r="K296" s="303"/>
      <c r="L296" s="89"/>
    </row>
    <row r="297" spans="2:12" x14ac:dyDescent="0.2">
      <c r="B297" s="89"/>
      <c r="C297" s="89"/>
      <c r="E297" s="89"/>
      <c r="G297" s="115"/>
      <c r="H297" s="89"/>
      <c r="I297" s="89"/>
      <c r="J297" s="89"/>
      <c r="K297" s="303"/>
      <c r="L297" s="89"/>
    </row>
    <row r="298" spans="2:12" x14ac:dyDescent="0.2">
      <c r="B298" s="89"/>
      <c r="C298" s="89"/>
      <c r="E298" s="89"/>
      <c r="G298" s="115"/>
      <c r="H298" s="89"/>
      <c r="I298" s="89"/>
      <c r="J298" s="89"/>
      <c r="K298" s="303"/>
      <c r="L298" s="89"/>
    </row>
    <row r="299" spans="2:12" x14ac:dyDescent="0.2">
      <c r="B299" s="89"/>
      <c r="C299" s="89"/>
      <c r="E299" s="89"/>
      <c r="G299" s="115"/>
      <c r="H299" s="89"/>
      <c r="I299" s="89"/>
      <c r="J299" s="89"/>
      <c r="K299" s="303"/>
      <c r="L299" s="89"/>
    </row>
    <row r="300" spans="2:12" x14ac:dyDescent="0.2">
      <c r="B300" s="89"/>
      <c r="C300" s="89"/>
      <c r="E300" s="89"/>
      <c r="G300" s="115"/>
      <c r="H300" s="89"/>
      <c r="I300" s="89"/>
      <c r="J300" s="89"/>
      <c r="K300" s="303"/>
      <c r="L300" s="89"/>
    </row>
    <row r="301" spans="2:12" x14ac:dyDescent="0.2">
      <c r="B301" s="89"/>
      <c r="C301" s="89"/>
      <c r="E301" s="89"/>
      <c r="G301" s="115"/>
      <c r="H301" s="89"/>
      <c r="I301" s="89"/>
      <c r="J301" s="89"/>
      <c r="K301" s="303"/>
      <c r="L301" s="89"/>
    </row>
    <row r="302" spans="2:12" x14ac:dyDescent="0.2">
      <c r="B302" s="89"/>
      <c r="C302" s="89"/>
      <c r="E302" s="89"/>
      <c r="G302" s="115"/>
      <c r="H302" s="89"/>
      <c r="I302" s="89"/>
      <c r="J302" s="89"/>
      <c r="K302" s="303"/>
      <c r="L302" s="89"/>
    </row>
    <row r="303" spans="2:12" x14ac:dyDescent="0.2">
      <c r="B303" s="89"/>
      <c r="C303" s="89"/>
      <c r="E303" s="89"/>
      <c r="G303" s="115"/>
      <c r="H303" s="89"/>
      <c r="I303" s="89"/>
      <c r="J303" s="89"/>
      <c r="K303" s="303"/>
      <c r="L303" s="89"/>
    </row>
    <row r="304" spans="2:12" x14ac:dyDescent="0.2">
      <c r="B304" s="89"/>
      <c r="C304" s="89"/>
      <c r="E304" s="89"/>
      <c r="G304" s="115"/>
      <c r="H304" s="89"/>
      <c r="I304" s="89"/>
      <c r="J304" s="89"/>
      <c r="K304" s="303"/>
      <c r="L304" s="89"/>
    </row>
    <row r="305" spans="2:12" x14ac:dyDescent="0.2">
      <c r="B305" s="89"/>
      <c r="C305" s="89"/>
      <c r="E305" s="89"/>
      <c r="G305" s="115"/>
      <c r="H305" s="89"/>
      <c r="I305" s="89"/>
      <c r="J305" s="89"/>
      <c r="K305" s="303"/>
      <c r="L305" s="89"/>
    </row>
    <row r="306" spans="2:12" x14ac:dyDescent="0.2">
      <c r="B306" s="89"/>
      <c r="C306" s="89"/>
      <c r="E306" s="89"/>
      <c r="G306" s="115"/>
      <c r="H306" s="89"/>
      <c r="I306" s="89"/>
      <c r="J306" s="89"/>
      <c r="K306" s="303"/>
      <c r="L306" s="89"/>
    </row>
    <row r="307" spans="2:12" x14ac:dyDescent="0.2">
      <c r="B307" s="89"/>
      <c r="C307" s="89"/>
      <c r="E307" s="89"/>
      <c r="G307" s="115"/>
      <c r="H307" s="89"/>
      <c r="I307" s="89"/>
      <c r="J307" s="89"/>
      <c r="K307" s="303"/>
      <c r="L307" s="89"/>
    </row>
    <row r="308" spans="2:12" x14ac:dyDescent="0.2">
      <c r="B308" s="89"/>
      <c r="C308" s="89"/>
      <c r="E308" s="89"/>
      <c r="G308" s="115"/>
      <c r="H308" s="89"/>
      <c r="I308" s="89"/>
      <c r="J308" s="89"/>
      <c r="K308" s="303"/>
      <c r="L308" s="89"/>
    </row>
    <row r="309" spans="2:12" x14ac:dyDescent="0.2">
      <c r="B309" s="89"/>
      <c r="C309" s="89"/>
      <c r="E309" s="89"/>
      <c r="G309" s="115"/>
      <c r="H309" s="89"/>
      <c r="I309" s="89"/>
      <c r="J309" s="89"/>
      <c r="K309" s="303"/>
      <c r="L309" s="89"/>
    </row>
    <row r="310" spans="2:12" x14ac:dyDescent="0.2">
      <c r="B310" s="89"/>
      <c r="C310" s="89"/>
      <c r="E310" s="89"/>
      <c r="G310" s="115"/>
      <c r="H310" s="89"/>
      <c r="I310" s="89"/>
      <c r="J310" s="89"/>
      <c r="K310" s="303"/>
      <c r="L310" s="89"/>
    </row>
    <row r="311" spans="2:12" x14ac:dyDescent="0.2">
      <c r="B311" s="89"/>
      <c r="C311" s="89"/>
      <c r="E311" s="89"/>
      <c r="G311" s="115"/>
      <c r="H311" s="89"/>
      <c r="I311" s="89"/>
      <c r="J311" s="89"/>
      <c r="K311" s="303"/>
      <c r="L311" s="89"/>
    </row>
    <row r="312" spans="2:12" x14ac:dyDescent="0.2">
      <c r="B312" s="89"/>
      <c r="C312" s="89"/>
      <c r="E312" s="89"/>
      <c r="G312" s="115"/>
      <c r="H312" s="89"/>
      <c r="I312" s="89"/>
      <c r="J312" s="89"/>
      <c r="K312" s="303"/>
      <c r="L312" s="89"/>
    </row>
    <row r="313" spans="2:12" x14ac:dyDescent="0.2">
      <c r="B313" s="89"/>
      <c r="C313" s="89"/>
      <c r="E313" s="89"/>
      <c r="G313" s="115"/>
      <c r="H313" s="89"/>
      <c r="I313" s="89"/>
      <c r="J313" s="89"/>
      <c r="K313" s="303"/>
      <c r="L313" s="89"/>
    </row>
    <row r="314" spans="2:12" x14ac:dyDescent="0.2">
      <c r="B314" s="89"/>
      <c r="C314" s="89"/>
      <c r="E314" s="89"/>
      <c r="G314" s="115"/>
      <c r="H314" s="89"/>
      <c r="I314" s="89"/>
      <c r="J314" s="89"/>
      <c r="K314" s="303"/>
      <c r="L314" s="89"/>
    </row>
    <row r="315" spans="2:12" x14ac:dyDescent="0.2">
      <c r="B315" s="89"/>
      <c r="C315" s="89"/>
      <c r="E315" s="89"/>
      <c r="G315" s="115"/>
      <c r="H315" s="89"/>
      <c r="I315" s="89"/>
      <c r="J315" s="89"/>
      <c r="K315" s="303"/>
      <c r="L315" s="89"/>
    </row>
    <row r="316" spans="2:12" x14ac:dyDescent="0.2">
      <c r="B316" s="89"/>
      <c r="C316" s="89"/>
      <c r="E316" s="89"/>
      <c r="G316" s="115"/>
      <c r="H316" s="89"/>
      <c r="I316" s="89"/>
      <c r="J316" s="89"/>
      <c r="K316" s="303"/>
      <c r="L316" s="89"/>
    </row>
    <row r="317" spans="2:12" x14ac:dyDescent="0.2">
      <c r="B317" s="89"/>
      <c r="C317" s="89"/>
      <c r="E317" s="89"/>
      <c r="G317" s="115"/>
      <c r="H317" s="89"/>
      <c r="I317" s="89"/>
      <c r="J317" s="89"/>
      <c r="K317" s="303"/>
      <c r="L317" s="89"/>
    </row>
    <row r="318" spans="2:12" x14ac:dyDescent="0.2">
      <c r="B318" s="89"/>
      <c r="C318" s="89"/>
      <c r="E318" s="89"/>
      <c r="G318" s="115"/>
      <c r="H318" s="89"/>
      <c r="I318" s="89"/>
      <c r="J318" s="89"/>
      <c r="K318" s="303"/>
      <c r="L318" s="89"/>
    </row>
    <row r="319" spans="2:12" x14ac:dyDescent="0.2">
      <c r="B319" s="89"/>
      <c r="C319" s="89"/>
      <c r="E319" s="89"/>
      <c r="G319" s="115"/>
      <c r="H319" s="89"/>
      <c r="I319" s="89"/>
      <c r="J319" s="89"/>
      <c r="K319" s="303"/>
      <c r="L319" s="89"/>
    </row>
    <row r="320" spans="2:12" x14ac:dyDescent="0.2">
      <c r="B320" s="89"/>
      <c r="C320" s="89"/>
      <c r="E320" s="89"/>
      <c r="G320" s="115"/>
      <c r="H320" s="89"/>
      <c r="I320" s="89"/>
      <c r="J320" s="89"/>
      <c r="K320" s="303"/>
      <c r="L320" s="89"/>
    </row>
    <row r="321" spans="2:12" x14ac:dyDescent="0.2">
      <c r="B321" s="89"/>
      <c r="C321" s="89"/>
      <c r="E321" s="89"/>
      <c r="G321" s="115"/>
      <c r="H321" s="89"/>
      <c r="I321" s="89"/>
      <c r="J321" s="89"/>
      <c r="K321" s="303"/>
      <c r="L321" s="89"/>
    </row>
    <row r="322" spans="2:12" x14ac:dyDescent="0.2">
      <c r="B322" s="89"/>
      <c r="C322" s="89"/>
      <c r="E322" s="89"/>
      <c r="G322" s="115"/>
      <c r="H322" s="89"/>
      <c r="I322" s="89"/>
      <c r="J322" s="89"/>
      <c r="K322" s="303"/>
      <c r="L322" s="89"/>
    </row>
    <row r="323" spans="2:12" x14ac:dyDescent="0.2">
      <c r="B323" s="89"/>
      <c r="C323" s="89"/>
      <c r="E323" s="89"/>
      <c r="G323" s="115"/>
      <c r="H323" s="89"/>
      <c r="I323" s="89"/>
      <c r="J323" s="89"/>
      <c r="K323" s="303"/>
      <c r="L323" s="89"/>
    </row>
    <row r="324" spans="2:12" x14ac:dyDescent="0.2">
      <c r="B324" s="89"/>
      <c r="C324" s="89"/>
      <c r="E324" s="89"/>
      <c r="G324" s="115"/>
      <c r="H324" s="89"/>
      <c r="I324" s="89"/>
      <c r="J324" s="89"/>
      <c r="K324" s="303"/>
      <c r="L324" s="89"/>
    </row>
    <row r="325" spans="2:12" x14ac:dyDescent="0.2">
      <c r="B325" s="89"/>
      <c r="C325" s="89"/>
      <c r="E325" s="89"/>
      <c r="G325" s="115"/>
      <c r="H325" s="89"/>
      <c r="I325" s="89"/>
      <c r="J325" s="89"/>
      <c r="K325" s="303"/>
      <c r="L325" s="89"/>
    </row>
    <row r="326" spans="2:12" x14ac:dyDescent="0.2">
      <c r="B326" s="89"/>
      <c r="C326" s="89"/>
      <c r="E326" s="89"/>
      <c r="G326" s="115"/>
      <c r="H326" s="89"/>
      <c r="I326" s="89"/>
      <c r="J326" s="89"/>
      <c r="K326" s="303"/>
      <c r="L326" s="89"/>
    </row>
    <row r="327" spans="2:12" x14ac:dyDescent="0.2">
      <c r="B327" s="89"/>
      <c r="C327" s="89"/>
      <c r="E327" s="89"/>
      <c r="G327" s="115"/>
      <c r="H327" s="89"/>
      <c r="I327" s="89"/>
      <c r="J327" s="89"/>
      <c r="K327" s="303"/>
      <c r="L327" s="89"/>
    </row>
    <row r="328" spans="2:12" x14ac:dyDescent="0.2">
      <c r="B328" s="89"/>
      <c r="C328" s="89"/>
      <c r="E328" s="89"/>
      <c r="G328" s="115"/>
      <c r="H328" s="89"/>
      <c r="I328" s="89"/>
      <c r="J328" s="89"/>
      <c r="K328" s="303"/>
      <c r="L328" s="89"/>
    </row>
    <row r="329" spans="2:12" x14ac:dyDescent="0.2">
      <c r="B329" s="89"/>
      <c r="C329" s="89"/>
      <c r="E329" s="89"/>
      <c r="G329" s="115"/>
      <c r="H329" s="89"/>
      <c r="I329" s="89"/>
      <c r="J329" s="89"/>
      <c r="K329" s="303"/>
      <c r="L329" s="89"/>
    </row>
    <row r="330" spans="2:12" x14ac:dyDescent="0.2">
      <c r="B330" s="89"/>
      <c r="C330" s="89"/>
      <c r="E330" s="89"/>
      <c r="G330" s="115"/>
      <c r="H330" s="89"/>
      <c r="I330" s="89"/>
      <c r="J330" s="89"/>
      <c r="K330" s="303"/>
      <c r="L330" s="89"/>
    </row>
    <row r="331" spans="2:12" x14ac:dyDescent="0.2">
      <c r="B331" s="89"/>
      <c r="C331" s="89"/>
      <c r="E331" s="89"/>
      <c r="G331" s="115"/>
      <c r="H331" s="89"/>
      <c r="I331" s="89"/>
      <c r="J331" s="89"/>
      <c r="K331" s="303"/>
      <c r="L331" s="89"/>
    </row>
    <row r="332" spans="2:12" x14ac:dyDescent="0.2">
      <c r="B332" s="89"/>
      <c r="C332" s="89"/>
      <c r="E332" s="89"/>
      <c r="G332" s="115"/>
      <c r="H332" s="89"/>
      <c r="I332" s="89"/>
      <c r="J332" s="89"/>
      <c r="K332" s="303"/>
      <c r="L332" s="89"/>
    </row>
    <row r="333" spans="2:12" x14ac:dyDescent="0.2">
      <c r="B333" s="89"/>
      <c r="C333" s="89"/>
      <c r="E333" s="89"/>
      <c r="G333" s="115"/>
      <c r="H333" s="89"/>
      <c r="I333" s="89"/>
      <c r="J333" s="89"/>
      <c r="K333" s="303"/>
      <c r="L333" s="89"/>
    </row>
    <row r="334" spans="2:12" x14ac:dyDescent="0.2">
      <c r="B334" s="89"/>
      <c r="C334" s="89"/>
      <c r="E334" s="89"/>
      <c r="G334" s="115"/>
      <c r="H334" s="89"/>
      <c r="I334" s="89"/>
      <c r="J334" s="89"/>
      <c r="K334" s="303"/>
      <c r="L334" s="89"/>
    </row>
    <row r="335" spans="2:12" x14ac:dyDescent="0.2">
      <c r="B335" s="89"/>
      <c r="C335" s="89"/>
      <c r="E335" s="89"/>
      <c r="G335" s="115"/>
      <c r="H335" s="89"/>
      <c r="I335" s="89"/>
      <c r="J335" s="89"/>
      <c r="K335" s="303"/>
      <c r="L335" s="89"/>
    </row>
    <row r="336" spans="2:12" x14ac:dyDescent="0.2">
      <c r="B336" s="89"/>
      <c r="C336" s="89"/>
      <c r="E336" s="89"/>
      <c r="G336" s="115"/>
      <c r="H336" s="89"/>
      <c r="I336" s="89"/>
      <c r="J336" s="89"/>
      <c r="K336" s="303"/>
      <c r="L336" s="89"/>
    </row>
    <row r="337" spans="2:12" x14ac:dyDescent="0.2">
      <c r="B337" s="89"/>
      <c r="C337" s="89"/>
      <c r="E337" s="89"/>
      <c r="G337" s="115"/>
      <c r="H337" s="89"/>
      <c r="I337" s="89"/>
      <c r="J337" s="89"/>
      <c r="K337" s="303"/>
      <c r="L337" s="89"/>
    </row>
    <row r="338" spans="2:12" x14ac:dyDescent="0.2">
      <c r="B338" s="89"/>
      <c r="C338" s="89"/>
      <c r="E338" s="89"/>
      <c r="G338" s="115"/>
      <c r="H338" s="89"/>
      <c r="I338" s="89"/>
      <c r="J338" s="89"/>
      <c r="K338" s="303"/>
      <c r="L338" s="89"/>
    </row>
    <row r="339" spans="2:12" x14ac:dyDescent="0.2">
      <c r="B339" s="89"/>
      <c r="C339" s="89"/>
      <c r="E339" s="89"/>
      <c r="G339" s="115"/>
      <c r="H339" s="89"/>
      <c r="I339" s="89"/>
      <c r="J339" s="89"/>
      <c r="K339" s="303"/>
      <c r="L339" s="89"/>
    </row>
    <row r="340" spans="2:12" x14ac:dyDescent="0.2">
      <c r="B340" s="89"/>
      <c r="C340" s="89"/>
      <c r="E340" s="89"/>
      <c r="G340" s="115"/>
      <c r="H340" s="89"/>
      <c r="I340" s="89"/>
      <c r="J340" s="89"/>
      <c r="K340" s="303"/>
      <c r="L340" s="89"/>
    </row>
    <row r="341" spans="2:12" x14ac:dyDescent="0.2">
      <c r="B341" s="89"/>
      <c r="C341" s="89"/>
      <c r="E341" s="89"/>
      <c r="G341" s="115"/>
      <c r="H341" s="89"/>
      <c r="I341" s="89"/>
      <c r="J341" s="89"/>
      <c r="K341" s="303"/>
      <c r="L341" s="89"/>
    </row>
    <row r="342" spans="2:12" x14ac:dyDescent="0.2">
      <c r="B342" s="89"/>
      <c r="C342" s="89"/>
      <c r="E342" s="89"/>
      <c r="G342" s="115"/>
      <c r="H342" s="89"/>
      <c r="I342" s="89"/>
      <c r="J342" s="89"/>
      <c r="K342" s="303"/>
      <c r="L342" s="89"/>
    </row>
    <row r="343" spans="2:12" x14ac:dyDescent="0.2">
      <c r="B343" s="89"/>
      <c r="C343" s="89"/>
      <c r="E343" s="89"/>
      <c r="G343" s="115"/>
      <c r="H343" s="89"/>
      <c r="I343" s="89"/>
      <c r="J343" s="89"/>
      <c r="K343" s="303"/>
      <c r="L343" s="89"/>
    </row>
    <row r="344" spans="2:12" x14ac:dyDescent="0.2">
      <c r="B344" s="89"/>
      <c r="C344" s="89"/>
      <c r="E344" s="89"/>
      <c r="G344" s="115"/>
      <c r="H344" s="89"/>
      <c r="I344" s="89"/>
      <c r="J344" s="89"/>
      <c r="K344" s="303"/>
      <c r="L344" s="89"/>
    </row>
    <row r="345" spans="2:12" x14ac:dyDescent="0.2">
      <c r="B345" s="89"/>
      <c r="C345" s="89"/>
      <c r="E345" s="89"/>
      <c r="G345" s="115"/>
      <c r="H345" s="89"/>
      <c r="I345" s="89"/>
      <c r="J345" s="89"/>
      <c r="K345" s="303"/>
      <c r="L345" s="89"/>
    </row>
    <row r="346" spans="2:12" x14ac:dyDescent="0.2">
      <c r="B346" s="89"/>
      <c r="C346" s="89"/>
      <c r="E346" s="89"/>
      <c r="G346" s="115"/>
      <c r="H346" s="89"/>
      <c r="I346" s="89"/>
      <c r="J346" s="89"/>
      <c r="K346" s="303"/>
      <c r="L346" s="89"/>
    </row>
    <row r="347" spans="2:12" x14ac:dyDescent="0.2">
      <c r="B347" s="89"/>
      <c r="C347" s="89"/>
      <c r="E347" s="89"/>
      <c r="G347" s="115"/>
      <c r="H347" s="89"/>
      <c r="I347" s="89"/>
      <c r="J347" s="89"/>
      <c r="K347" s="303"/>
      <c r="L347" s="89"/>
    </row>
    <row r="348" spans="2:12" x14ac:dyDescent="0.2">
      <c r="B348" s="89"/>
      <c r="C348" s="89"/>
      <c r="E348" s="89"/>
      <c r="G348" s="115"/>
      <c r="H348" s="89"/>
      <c r="I348" s="89"/>
      <c r="J348" s="89"/>
      <c r="K348" s="303"/>
      <c r="L348" s="89"/>
    </row>
    <row r="349" spans="2:12" x14ac:dyDescent="0.2">
      <c r="B349" s="89"/>
      <c r="C349" s="89"/>
      <c r="E349" s="89"/>
      <c r="G349" s="115"/>
      <c r="H349" s="89"/>
      <c r="I349" s="89"/>
      <c r="J349" s="89"/>
      <c r="K349" s="303"/>
      <c r="L349" s="89"/>
    </row>
    <row r="350" spans="2:12" x14ac:dyDescent="0.2">
      <c r="B350" s="89"/>
      <c r="C350" s="89"/>
      <c r="E350" s="89"/>
      <c r="G350" s="115"/>
      <c r="H350" s="89"/>
      <c r="I350" s="89"/>
      <c r="J350" s="89"/>
      <c r="K350" s="303"/>
      <c r="L350" s="89"/>
    </row>
    <row r="351" spans="2:12" x14ac:dyDescent="0.2">
      <c r="B351" s="89"/>
      <c r="C351" s="89"/>
      <c r="E351" s="89"/>
      <c r="G351" s="115"/>
      <c r="H351" s="89"/>
      <c r="I351" s="89"/>
      <c r="J351" s="89"/>
      <c r="K351" s="303"/>
      <c r="L351" s="89"/>
    </row>
    <row r="352" spans="2:12" x14ac:dyDescent="0.2">
      <c r="B352" s="89"/>
      <c r="C352" s="89"/>
      <c r="E352" s="89"/>
      <c r="G352" s="115"/>
      <c r="H352" s="89"/>
      <c r="I352" s="89"/>
      <c r="J352" s="89"/>
      <c r="K352" s="303"/>
      <c r="L352" s="89"/>
    </row>
    <row r="353" spans="2:12" x14ac:dyDescent="0.2">
      <c r="B353" s="89"/>
      <c r="C353" s="89"/>
      <c r="E353" s="89"/>
      <c r="G353" s="115"/>
      <c r="H353" s="89"/>
      <c r="I353" s="89"/>
      <c r="J353" s="89"/>
      <c r="K353" s="303"/>
      <c r="L353" s="89"/>
    </row>
    <row r="354" spans="2:12" x14ac:dyDescent="0.2">
      <c r="B354" s="89"/>
      <c r="C354" s="89"/>
      <c r="E354" s="89"/>
      <c r="G354" s="115"/>
      <c r="H354" s="89"/>
      <c r="I354" s="89"/>
      <c r="J354" s="89"/>
      <c r="K354" s="303"/>
      <c r="L354" s="89"/>
    </row>
    <row r="355" spans="2:12" x14ac:dyDescent="0.2">
      <c r="B355" s="89"/>
      <c r="C355" s="89"/>
      <c r="E355" s="89"/>
      <c r="G355" s="115"/>
      <c r="H355" s="89"/>
      <c r="I355" s="89"/>
      <c r="J355" s="89"/>
      <c r="K355" s="303"/>
      <c r="L355" s="89"/>
    </row>
    <row r="356" spans="2:12" x14ac:dyDescent="0.2">
      <c r="B356" s="89"/>
      <c r="C356" s="89"/>
      <c r="E356" s="89"/>
      <c r="G356" s="115"/>
      <c r="H356" s="89"/>
      <c r="I356" s="89"/>
      <c r="J356" s="89"/>
      <c r="K356" s="303"/>
      <c r="L356" s="89"/>
    </row>
    <row r="357" spans="2:12" x14ac:dyDescent="0.2">
      <c r="B357" s="89"/>
      <c r="C357" s="89"/>
      <c r="E357" s="89"/>
      <c r="G357" s="115"/>
      <c r="H357" s="89"/>
      <c r="I357" s="89"/>
      <c r="J357" s="89"/>
      <c r="K357" s="303"/>
      <c r="L357" s="89"/>
    </row>
    <row r="358" spans="2:12" x14ac:dyDescent="0.2">
      <c r="B358" s="89"/>
      <c r="C358" s="89"/>
      <c r="E358" s="89"/>
      <c r="G358" s="115"/>
      <c r="H358" s="89"/>
      <c r="I358" s="89"/>
      <c r="J358" s="89"/>
      <c r="K358" s="303"/>
      <c r="L358" s="89"/>
    </row>
    <row r="359" spans="2:12" x14ac:dyDescent="0.2">
      <c r="B359" s="89"/>
      <c r="C359" s="89"/>
      <c r="E359" s="89"/>
      <c r="G359" s="115"/>
      <c r="H359" s="89"/>
      <c r="I359" s="89"/>
      <c r="J359" s="89"/>
      <c r="K359" s="303"/>
      <c r="L359" s="89"/>
    </row>
    <row r="360" spans="2:12" x14ac:dyDescent="0.2">
      <c r="B360" s="89"/>
      <c r="C360" s="89"/>
      <c r="E360" s="89"/>
      <c r="G360" s="115"/>
      <c r="H360" s="89"/>
      <c r="I360" s="89"/>
      <c r="J360" s="89"/>
      <c r="K360" s="303"/>
      <c r="L360" s="89"/>
    </row>
    <row r="361" spans="2:12" x14ac:dyDescent="0.2">
      <c r="B361" s="89"/>
      <c r="C361" s="89"/>
      <c r="E361" s="89"/>
      <c r="G361" s="115"/>
      <c r="H361" s="89"/>
      <c r="I361" s="89"/>
      <c r="J361" s="89"/>
      <c r="K361" s="303"/>
      <c r="L361" s="89"/>
    </row>
    <row r="362" spans="2:12" x14ac:dyDescent="0.2">
      <c r="B362" s="89"/>
      <c r="C362" s="89"/>
      <c r="E362" s="89"/>
      <c r="G362" s="115"/>
      <c r="H362" s="89"/>
      <c r="I362" s="89"/>
      <c r="J362" s="89"/>
      <c r="K362" s="303"/>
      <c r="L362" s="89"/>
    </row>
    <row r="363" spans="2:12" x14ac:dyDescent="0.2">
      <c r="B363" s="89"/>
      <c r="C363" s="89"/>
      <c r="E363" s="89"/>
      <c r="G363" s="115"/>
      <c r="H363" s="89"/>
      <c r="I363" s="89"/>
      <c r="J363" s="89"/>
      <c r="K363" s="303"/>
      <c r="L363" s="89"/>
    </row>
    <row r="364" spans="2:12" x14ac:dyDescent="0.2">
      <c r="B364" s="89"/>
      <c r="C364" s="89"/>
      <c r="E364" s="89"/>
      <c r="G364" s="115"/>
      <c r="H364" s="89"/>
      <c r="I364" s="89"/>
      <c r="J364" s="89"/>
      <c r="K364" s="303"/>
      <c r="L364" s="89"/>
    </row>
    <row r="365" spans="2:12" x14ac:dyDescent="0.2">
      <c r="B365" s="89"/>
      <c r="C365" s="89"/>
      <c r="E365" s="89"/>
      <c r="G365" s="115"/>
      <c r="H365" s="89"/>
      <c r="I365" s="89"/>
      <c r="J365" s="89"/>
      <c r="K365" s="303"/>
      <c r="L365" s="89"/>
    </row>
    <row r="366" spans="2:12" x14ac:dyDescent="0.2">
      <c r="B366" s="89"/>
      <c r="C366" s="89"/>
      <c r="E366" s="89"/>
      <c r="G366" s="115"/>
      <c r="H366" s="89"/>
      <c r="I366" s="89"/>
      <c r="J366" s="89"/>
      <c r="K366" s="303"/>
      <c r="L366" s="89"/>
    </row>
    <row r="367" spans="2:12" x14ac:dyDescent="0.2">
      <c r="B367" s="89"/>
      <c r="C367" s="89"/>
      <c r="E367" s="89"/>
      <c r="G367" s="115"/>
      <c r="H367" s="89"/>
      <c r="I367" s="89"/>
      <c r="J367" s="89"/>
      <c r="K367" s="303"/>
      <c r="L367" s="89"/>
    </row>
    <row r="368" spans="2:12" x14ac:dyDescent="0.2">
      <c r="B368" s="89"/>
      <c r="C368" s="89"/>
      <c r="E368" s="89"/>
      <c r="G368" s="115"/>
      <c r="H368" s="89"/>
      <c r="I368" s="89"/>
      <c r="J368" s="89"/>
      <c r="K368" s="303"/>
      <c r="L368" s="89"/>
    </row>
    <row r="369" spans="2:12" x14ac:dyDescent="0.2">
      <c r="B369" s="89"/>
      <c r="C369" s="89"/>
      <c r="E369" s="89"/>
      <c r="G369" s="115"/>
      <c r="H369" s="89"/>
      <c r="I369" s="89"/>
      <c r="J369" s="89"/>
      <c r="K369" s="303"/>
      <c r="L369" s="89"/>
    </row>
    <row r="370" spans="2:12" x14ac:dyDescent="0.2">
      <c r="B370" s="89"/>
      <c r="C370" s="89"/>
      <c r="E370" s="89"/>
      <c r="G370" s="115"/>
      <c r="H370" s="89"/>
      <c r="I370" s="89"/>
      <c r="J370" s="89"/>
      <c r="K370" s="303"/>
      <c r="L370" s="89"/>
    </row>
    <row r="371" spans="2:12" x14ac:dyDescent="0.2">
      <c r="B371" s="89"/>
      <c r="C371" s="89"/>
      <c r="E371" s="89"/>
      <c r="G371" s="115"/>
      <c r="H371" s="89"/>
      <c r="I371" s="89"/>
      <c r="J371" s="89"/>
      <c r="K371" s="303"/>
      <c r="L371" s="89"/>
    </row>
    <row r="372" spans="2:12" x14ac:dyDescent="0.2">
      <c r="B372" s="89"/>
      <c r="C372" s="89"/>
      <c r="E372" s="89"/>
      <c r="G372" s="115"/>
      <c r="H372" s="89"/>
      <c r="I372" s="89"/>
      <c r="J372" s="89"/>
      <c r="K372" s="303"/>
      <c r="L372" s="89"/>
    </row>
    <row r="373" spans="2:12" x14ac:dyDescent="0.2">
      <c r="B373" s="89"/>
      <c r="C373" s="89"/>
      <c r="E373" s="89"/>
      <c r="G373" s="115"/>
      <c r="H373" s="89"/>
      <c r="I373" s="89"/>
      <c r="J373" s="89"/>
      <c r="K373" s="303"/>
      <c r="L373" s="89"/>
    </row>
    <row r="374" spans="2:12" x14ac:dyDescent="0.2">
      <c r="B374" s="89"/>
      <c r="C374" s="89"/>
      <c r="E374" s="89"/>
      <c r="G374" s="115"/>
      <c r="H374" s="89"/>
      <c r="I374" s="89"/>
      <c r="J374" s="89"/>
      <c r="K374" s="303"/>
      <c r="L374" s="89"/>
    </row>
    <row r="375" spans="2:12" x14ac:dyDescent="0.2">
      <c r="B375" s="89"/>
      <c r="C375" s="89"/>
      <c r="E375" s="89"/>
      <c r="G375" s="115"/>
      <c r="H375" s="89"/>
      <c r="I375" s="89"/>
      <c r="J375" s="89"/>
      <c r="K375" s="303"/>
      <c r="L375" s="89"/>
    </row>
    <row r="376" spans="2:12" x14ac:dyDescent="0.2">
      <c r="B376" s="89"/>
      <c r="C376" s="89"/>
      <c r="E376" s="89"/>
      <c r="G376" s="115"/>
      <c r="H376" s="89"/>
      <c r="I376" s="89"/>
      <c r="J376" s="89"/>
      <c r="K376" s="303"/>
      <c r="L376" s="89"/>
    </row>
    <row r="377" spans="2:12" x14ac:dyDescent="0.2">
      <c r="B377" s="89"/>
      <c r="C377" s="89"/>
      <c r="E377" s="89"/>
      <c r="G377" s="115"/>
      <c r="H377" s="89"/>
      <c r="I377" s="89"/>
      <c r="J377" s="89"/>
      <c r="K377" s="303"/>
      <c r="L377" s="89"/>
    </row>
    <row r="378" spans="2:12" x14ac:dyDescent="0.2">
      <c r="B378" s="89"/>
      <c r="C378" s="89"/>
      <c r="E378" s="89"/>
      <c r="G378" s="115"/>
      <c r="H378" s="89"/>
      <c r="I378" s="89"/>
      <c r="J378" s="89"/>
      <c r="K378" s="303"/>
      <c r="L378" s="89"/>
    </row>
    <row r="379" spans="2:12" x14ac:dyDescent="0.2">
      <c r="B379" s="89"/>
      <c r="C379" s="89"/>
      <c r="E379" s="89"/>
      <c r="G379" s="115"/>
      <c r="H379" s="89"/>
      <c r="I379" s="89"/>
      <c r="J379" s="89"/>
      <c r="K379" s="303"/>
      <c r="L379" s="89"/>
    </row>
    <row r="380" spans="2:12" x14ac:dyDescent="0.2">
      <c r="B380" s="89"/>
      <c r="C380" s="89"/>
      <c r="E380" s="89"/>
      <c r="G380" s="115"/>
      <c r="H380" s="89"/>
      <c r="I380" s="89"/>
      <c r="J380" s="89"/>
      <c r="K380" s="303"/>
      <c r="L380" s="89"/>
    </row>
    <row r="381" spans="2:12" x14ac:dyDescent="0.2">
      <c r="B381" s="89"/>
      <c r="C381" s="89"/>
      <c r="E381" s="89"/>
      <c r="G381" s="115"/>
      <c r="H381" s="89"/>
      <c r="I381" s="89"/>
      <c r="J381" s="89"/>
      <c r="K381" s="303"/>
      <c r="L381" s="89"/>
    </row>
    <row r="382" spans="2:12" x14ac:dyDescent="0.2">
      <c r="B382" s="89"/>
      <c r="C382" s="89"/>
      <c r="E382" s="89"/>
      <c r="G382" s="115"/>
      <c r="H382" s="89"/>
      <c r="I382" s="89"/>
      <c r="J382" s="89"/>
      <c r="K382" s="303"/>
      <c r="L382" s="89"/>
    </row>
    <row r="383" spans="2:12" x14ac:dyDescent="0.2">
      <c r="B383" s="89"/>
      <c r="C383" s="89"/>
      <c r="E383" s="89"/>
      <c r="G383" s="115"/>
      <c r="H383" s="89"/>
      <c r="I383" s="89"/>
      <c r="J383" s="89"/>
      <c r="K383" s="303"/>
      <c r="L383" s="89"/>
    </row>
    <row r="384" spans="2:12" x14ac:dyDescent="0.2">
      <c r="B384" s="89"/>
      <c r="C384" s="89"/>
      <c r="E384" s="89"/>
      <c r="G384" s="115"/>
      <c r="H384" s="89"/>
      <c r="I384" s="89"/>
      <c r="J384" s="89"/>
      <c r="K384" s="303"/>
      <c r="L384" s="89"/>
    </row>
    <row r="385" spans="2:12" x14ac:dyDescent="0.2">
      <c r="B385" s="89"/>
      <c r="C385" s="89"/>
      <c r="E385" s="89"/>
      <c r="G385" s="115"/>
      <c r="H385" s="89"/>
      <c r="I385" s="89"/>
      <c r="J385" s="89"/>
      <c r="K385" s="303"/>
      <c r="L385" s="89"/>
    </row>
    <row r="386" spans="2:12" x14ac:dyDescent="0.2">
      <c r="B386" s="89"/>
      <c r="C386" s="89"/>
      <c r="E386" s="89"/>
      <c r="G386" s="115"/>
      <c r="H386" s="89"/>
      <c r="I386" s="89"/>
      <c r="J386" s="89"/>
      <c r="K386" s="303"/>
      <c r="L386" s="89"/>
    </row>
    <row r="387" spans="2:12" x14ac:dyDescent="0.2">
      <c r="B387" s="89"/>
      <c r="C387" s="89"/>
      <c r="E387" s="89"/>
      <c r="G387" s="115"/>
      <c r="H387" s="89"/>
      <c r="I387" s="89"/>
      <c r="J387" s="89"/>
      <c r="K387" s="303"/>
      <c r="L387" s="89"/>
    </row>
    <row r="388" spans="2:12" x14ac:dyDescent="0.2">
      <c r="B388" s="89"/>
      <c r="C388" s="89"/>
      <c r="E388" s="89"/>
      <c r="G388" s="115"/>
      <c r="H388" s="89"/>
      <c r="I388" s="89"/>
      <c r="J388" s="89"/>
      <c r="K388" s="303"/>
      <c r="L388" s="89"/>
    </row>
    <row r="389" spans="2:12" x14ac:dyDescent="0.2">
      <c r="B389" s="89"/>
      <c r="C389" s="89"/>
      <c r="E389" s="89"/>
      <c r="G389" s="115"/>
      <c r="H389" s="89"/>
      <c r="I389" s="89"/>
      <c r="J389" s="89"/>
      <c r="K389" s="303"/>
      <c r="L389" s="89"/>
    </row>
    <row r="390" spans="2:12" x14ac:dyDescent="0.2">
      <c r="B390" s="89"/>
      <c r="C390" s="89"/>
      <c r="E390" s="89"/>
      <c r="G390" s="115"/>
      <c r="H390" s="89"/>
      <c r="I390" s="89"/>
      <c r="J390" s="89"/>
      <c r="K390" s="303"/>
      <c r="L390" s="89"/>
    </row>
    <row r="391" spans="2:12" x14ac:dyDescent="0.2">
      <c r="B391" s="89"/>
      <c r="C391" s="89"/>
      <c r="E391" s="89"/>
      <c r="G391" s="115"/>
      <c r="H391" s="89"/>
      <c r="I391" s="89"/>
      <c r="J391" s="89"/>
      <c r="K391" s="303"/>
      <c r="L391" s="89"/>
    </row>
    <row r="392" spans="2:12" x14ac:dyDescent="0.2">
      <c r="B392" s="89"/>
      <c r="C392" s="89"/>
      <c r="E392" s="89"/>
      <c r="G392" s="115"/>
      <c r="H392" s="89"/>
      <c r="I392" s="89"/>
      <c r="J392" s="89"/>
      <c r="K392" s="303"/>
      <c r="L392" s="89"/>
    </row>
    <row r="393" spans="2:12" x14ac:dyDescent="0.2">
      <c r="B393" s="89"/>
      <c r="C393" s="89"/>
      <c r="E393" s="89"/>
      <c r="G393" s="115"/>
      <c r="H393" s="89"/>
      <c r="I393" s="89"/>
      <c r="J393" s="89"/>
      <c r="K393" s="303"/>
      <c r="L393" s="89"/>
    </row>
    <row r="394" spans="2:12" x14ac:dyDescent="0.2">
      <c r="B394" s="89"/>
      <c r="C394" s="89"/>
      <c r="E394" s="89"/>
      <c r="G394" s="115"/>
      <c r="H394" s="89"/>
      <c r="I394" s="89"/>
      <c r="J394" s="89"/>
      <c r="K394" s="303"/>
      <c r="L394" s="89"/>
    </row>
    <row r="395" spans="2:12" x14ac:dyDescent="0.2">
      <c r="B395" s="89"/>
      <c r="C395" s="89"/>
      <c r="E395" s="89"/>
      <c r="G395" s="115"/>
      <c r="H395" s="89"/>
      <c r="I395" s="89"/>
      <c r="J395" s="89"/>
      <c r="K395" s="303"/>
      <c r="L395" s="89"/>
    </row>
    <row r="396" spans="2:12" x14ac:dyDescent="0.2">
      <c r="B396" s="89"/>
      <c r="C396" s="89"/>
      <c r="E396" s="89"/>
      <c r="G396" s="115"/>
      <c r="H396" s="89"/>
      <c r="I396" s="89"/>
      <c r="J396" s="89"/>
      <c r="K396" s="303"/>
      <c r="L396" s="89"/>
    </row>
    <row r="397" spans="2:12" x14ac:dyDescent="0.2">
      <c r="B397" s="89"/>
      <c r="C397" s="89"/>
      <c r="E397" s="89"/>
      <c r="G397" s="115"/>
      <c r="H397" s="89"/>
      <c r="I397" s="89"/>
      <c r="J397" s="89"/>
      <c r="K397" s="303"/>
      <c r="L397" s="89"/>
    </row>
    <row r="398" spans="2:12" x14ac:dyDescent="0.2">
      <c r="B398" s="89"/>
      <c r="C398" s="89"/>
      <c r="E398" s="89"/>
      <c r="G398" s="115"/>
      <c r="H398" s="89"/>
      <c r="I398" s="89"/>
      <c r="J398" s="89"/>
      <c r="K398" s="303"/>
      <c r="L398" s="89"/>
    </row>
    <row r="399" spans="2:12" x14ac:dyDescent="0.2">
      <c r="B399" s="89"/>
      <c r="C399" s="89"/>
      <c r="E399" s="89"/>
      <c r="G399" s="115"/>
      <c r="H399" s="89"/>
      <c r="I399" s="89"/>
      <c r="J399" s="89"/>
      <c r="K399" s="303"/>
      <c r="L399" s="89"/>
    </row>
    <row r="400" spans="2:12" x14ac:dyDescent="0.2">
      <c r="B400" s="89"/>
      <c r="C400" s="89"/>
      <c r="E400" s="89"/>
      <c r="G400" s="115"/>
      <c r="H400" s="89"/>
      <c r="I400" s="89"/>
      <c r="J400" s="89"/>
      <c r="K400" s="303"/>
      <c r="L400" s="89"/>
    </row>
    <row r="401" spans="2:12" x14ac:dyDescent="0.2">
      <c r="B401" s="89"/>
      <c r="C401" s="89"/>
      <c r="E401" s="89"/>
      <c r="G401" s="115"/>
      <c r="H401" s="89"/>
      <c r="I401" s="89"/>
      <c r="J401" s="89"/>
      <c r="K401" s="303"/>
      <c r="L401" s="89"/>
    </row>
    <row r="402" spans="2:12" x14ac:dyDescent="0.2">
      <c r="B402" s="89"/>
      <c r="C402" s="89"/>
      <c r="E402" s="89"/>
      <c r="G402" s="115"/>
      <c r="H402" s="89"/>
      <c r="I402" s="89"/>
      <c r="J402" s="89"/>
      <c r="K402" s="303"/>
      <c r="L402" s="89"/>
    </row>
    <row r="403" spans="2:12" x14ac:dyDescent="0.2">
      <c r="B403" s="89"/>
      <c r="C403" s="89"/>
      <c r="E403" s="89"/>
      <c r="G403" s="115"/>
      <c r="H403" s="89"/>
      <c r="I403" s="89"/>
      <c r="J403" s="89"/>
      <c r="K403" s="303"/>
      <c r="L403" s="89"/>
    </row>
    <row r="404" spans="2:12" x14ac:dyDescent="0.2">
      <c r="B404" s="89"/>
      <c r="C404" s="89"/>
      <c r="E404" s="89"/>
      <c r="G404" s="115"/>
      <c r="H404" s="89"/>
      <c r="I404" s="89"/>
      <c r="J404" s="89"/>
      <c r="K404" s="303"/>
      <c r="L404" s="89"/>
    </row>
    <row r="405" spans="2:12" x14ac:dyDescent="0.2">
      <c r="B405" s="89"/>
      <c r="C405" s="89"/>
      <c r="E405" s="89"/>
      <c r="G405" s="115"/>
      <c r="H405" s="89"/>
      <c r="I405" s="89"/>
      <c r="J405" s="89"/>
      <c r="K405" s="303"/>
      <c r="L405" s="89"/>
    </row>
    <row r="406" spans="2:12" x14ac:dyDescent="0.2">
      <c r="B406" s="89"/>
      <c r="C406" s="89"/>
      <c r="E406" s="89"/>
      <c r="G406" s="115"/>
      <c r="H406" s="89"/>
      <c r="I406" s="89"/>
      <c r="J406" s="89"/>
      <c r="K406" s="303"/>
      <c r="L406" s="89"/>
    </row>
    <row r="407" spans="2:12" x14ac:dyDescent="0.2">
      <c r="B407" s="89"/>
      <c r="C407" s="89"/>
      <c r="E407" s="89"/>
      <c r="G407" s="115"/>
      <c r="H407" s="89"/>
      <c r="I407" s="89"/>
      <c r="J407" s="89"/>
      <c r="K407" s="303"/>
      <c r="L407" s="89"/>
    </row>
    <row r="408" spans="2:12" x14ac:dyDescent="0.2">
      <c r="B408" s="89"/>
      <c r="C408" s="89"/>
      <c r="E408" s="89"/>
      <c r="G408" s="115"/>
      <c r="H408" s="89"/>
      <c r="I408" s="89"/>
      <c r="J408" s="89"/>
      <c r="K408" s="303"/>
      <c r="L408" s="89"/>
    </row>
    <row r="409" spans="2:12" x14ac:dyDescent="0.2">
      <c r="B409" s="89"/>
      <c r="C409" s="89"/>
      <c r="E409" s="89"/>
      <c r="G409" s="115"/>
      <c r="H409" s="89"/>
      <c r="I409" s="89"/>
      <c r="J409" s="89"/>
      <c r="K409" s="303"/>
      <c r="L409" s="89"/>
    </row>
    <row r="410" spans="2:12" x14ac:dyDescent="0.2">
      <c r="B410" s="89"/>
      <c r="C410" s="89"/>
      <c r="E410" s="89"/>
      <c r="G410" s="115"/>
      <c r="H410" s="89"/>
      <c r="I410" s="89"/>
      <c r="J410" s="89"/>
      <c r="K410" s="303"/>
      <c r="L410" s="89"/>
    </row>
    <row r="411" spans="2:12" x14ac:dyDescent="0.2">
      <c r="B411" s="89"/>
      <c r="C411" s="89"/>
      <c r="E411" s="89"/>
      <c r="G411" s="115"/>
      <c r="H411" s="89"/>
      <c r="I411" s="89"/>
      <c r="J411" s="89"/>
      <c r="K411" s="303"/>
      <c r="L411" s="89"/>
    </row>
    <row r="412" spans="2:12" x14ac:dyDescent="0.2">
      <c r="B412" s="89"/>
      <c r="C412" s="89"/>
      <c r="E412" s="89"/>
      <c r="G412" s="115"/>
      <c r="H412" s="89"/>
      <c r="I412" s="89"/>
      <c r="J412" s="89"/>
      <c r="K412" s="303"/>
      <c r="L412" s="89"/>
    </row>
  </sheetData>
  <sortState ref="B182:L199">
    <sortCondition ref="D182:D199"/>
  </sortState>
  <mergeCells count="13">
    <mergeCell ref="B190:K190"/>
    <mergeCell ref="B200:K200"/>
    <mergeCell ref="B1:K1"/>
    <mergeCell ref="B2:K2"/>
    <mergeCell ref="B3:K3"/>
    <mergeCell ref="B188:K188"/>
    <mergeCell ref="B189:K189"/>
    <mergeCell ref="B63:K63"/>
    <mergeCell ref="B64:K64"/>
    <mergeCell ref="B65:K65"/>
    <mergeCell ref="B125:K125"/>
    <mergeCell ref="B126:K126"/>
    <mergeCell ref="B127:K12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ORDEN TARJETA</vt:lpstr>
      <vt:lpstr>ORDEN ALFA</vt:lpstr>
      <vt:lpstr>Hoja3</vt:lpstr>
      <vt:lpstr>oct-dic</vt:lpstr>
      <vt:lpstr>Hoja1</vt:lpstr>
      <vt:lpstr>ene-marz</vt:lpstr>
      <vt:lpstr>abril-jun.</vt:lpstr>
      <vt:lpstr>Hoja8</vt:lpstr>
      <vt:lpstr>diciembre 2020</vt:lpstr>
      <vt:lpstr>Hoja4</vt:lpstr>
      <vt:lpstr>Hoja2</vt:lpstr>
      <vt:lpstr>Hoja5</vt:lpstr>
      <vt:lpstr>Hoja6</vt:lpstr>
      <vt:lpstr>Hoja7</vt:lpstr>
      <vt:lpstr>PORTAL ENE-MAR</vt:lpstr>
      <vt:lpstr>ALFA</vt:lpstr>
      <vt:lpstr>inv.</vt:lpstr>
      <vt:lpstr>PORTAL ABR-JUN</vt:lpstr>
      <vt:lpstr>ALFA ABR-JUN</vt:lpstr>
      <vt:lpstr>PORTAL JUL-SEPT.</vt:lpstr>
      <vt:lpstr>ALFA JUL-SEPT.</vt:lpstr>
      <vt:lpstr>CREAR CODIGOS</vt:lpstr>
      <vt:lpstr>PORTAL OCT-DIC.</vt:lpstr>
      <vt:lpstr> ALFA OCT-DIC</vt:lpstr>
      <vt:lpstr>R-INVENTARIO</vt:lpstr>
    </vt:vector>
  </TitlesOfParts>
  <Company>UASD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INDHIRA RAMIREZ J</dc:creator>
  <cp:lastModifiedBy>JORDDY BELTRE GALVAN</cp:lastModifiedBy>
  <cp:lastPrinted>2022-01-11T12:58:50Z</cp:lastPrinted>
  <dcterms:created xsi:type="dcterms:W3CDTF">2019-08-19T14:57:46Z</dcterms:created>
  <dcterms:modified xsi:type="dcterms:W3CDTF">2022-01-11T16:21:21Z</dcterms:modified>
</cp:coreProperties>
</file>