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CARPETAS-UASD$\e99aa87\Desktop\"/>
    </mc:Choice>
  </mc:AlternateContent>
  <bookViews>
    <workbookView xWindow="0" yWindow="0" windowWidth="20490" windowHeight="7755"/>
  </bookViews>
  <sheets>
    <sheet name="OCTU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H39" i="1" s="1"/>
  <c r="F39" i="1"/>
  <c r="E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<sst xmlns="http://schemas.openxmlformats.org/spreadsheetml/2006/main" count="137" uniqueCount="97">
  <si>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</si>
  <si>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</si>
  <si>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</si>
  <si>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</si>
  <si>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</si>
  <si>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</si>
  <si>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</si>
  <si>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</si>
  <si>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</si>
  <si>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</si>
  <si>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</si>
  <si>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</si>
  <si>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</si>
  <si>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</si>
  <si>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</si>
  <si>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</si>
  <si>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</si>
  <si>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</si>
  <si>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</si>
  <si>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B1500408130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</si>
  <si>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</si>
  <si>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</si>
  <si>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</si>
  <si>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</si>
  <si>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</si>
  <si>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</si>
  <si>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</si>
  <si>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</si>
  <si>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</si>
  <si>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</si>
  <si>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B1500054788</t>
  </si>
  <si>
    <t>Consumo de Servicio de Internet de la Uasd-Yamasá y Uasd-Monte Plata con la Compañía Altice.</t>
  </si>
  <si>
    <t>Consumo de Servicio de Internet de la Uasd-Higuey con la Compañía Altice.</t>
  </si>
  <si>
    <t>B1500054830</t>
  </si>
  <si>
    <t>Corporación de Agueducto y Alcantarillados de Santo Domingo</t>
  </si>
  <si>
    <t>Consumo de Servicio de Agua Potable de la Caasd.</t>
  </si>
  <si>
    <t>ALEGRE EVENTOS SRL</t>
  </si>
  <si>
    <t>ALQUILER DE SILLAS, MESAS, MANTELES, BAMBALINAS Y OTROS, PARA SER USADOS EN EVENTOS DE LA UASD.</t>
  </si>
  <si>
    <t>VARIAS</t>
  </si>
  <si>
    <t>PYQUI MOVIL</t>
  </si>
  <si>
    <t>SERVICIO DE ALQUILER DE PLANTA ELECTRICA PARA DIFERENTES EVENTOS DE LA UASD.</t>
  </si>
  <si>
    <t>B1500000013</t>
  </si>
  <si>
    <t>FRADENT, SRL</t>
  </si>
  <si>
    <t>COMPRA DE 10 EQUIPOS DENTAL AJ11-S21 SENCILLO, 10 LAMPARAS NICEDAY LED DE 4 BOMBILLOS Y 10 UNIDADES COLOR PU4 AJAX-DENT PARA USO DE ODONTOLOGIA.</t>
  </si>
  <si>
    <t>B1500002958</t>
  </si>
  <si>
    <t>COMPU-OFFICE DOMINICANA, SRL</t>
  </si>
  <si>
    <t>COMPRA DE 91 TONERS DE DIFERENTES DENOMINACIONES PARA SER USADOS EN LAS  IMPRESORAS DE LAS DIFERENTES UNIDADES DE LA UASD.</t>
  </si>
  <si>
    <t>B1500003934</t>
  </si>
  <si>
    <t>OFFITEK, SRL</t>
  </si>
  <si>
    <t>COMPRA DE 3000 UNIDADES DE ROLLOS TERMICOS PARA SER USADOS POR EL AREA DE CAJAS EN TESORERIA.</t>
  </si>
  <si>
    <t>B1500005306</t>
  </si>
  <si>
    <t>AXIL GROUP, SRL</t>
  </si>
  <si>
    <t>COMPRA E INSTALACION DE UN TRANSFORMADOR  KVA 7200/120/240V Y 20 BOMBILLAS 250W E-40 US-SATCP PARA SER USADO EN LA UASD.</t>
  </si>
  <si>
    <t>B1500000018</t>
  </si>
  <si>
    <t>GTC INDUSTRIAL, SRL</t>
  </si>
  <si>
    <t xml:space="preserve">COMPRA DE 300 FARDOS DE  PAPEL HIGIENICO JUMBO 12/1 DE  800 PIES PARA STOCK ALMACEN DE SUMINISTRO. </t>
  </si>
  <si>
    <t>B1500003662</t>
  </si>
  <si>
    <t>RAMIREZ &amp; MOJICA ENVOY PACK COURIER EXPRESS SRL</t>
  </si>
  <si>
    <t>COMPRA DE UNA TRITURADORA AUTOMATICA SWINGLINE PARA USO DE ADMISIONES.</t>
  </si>
  <si>
    <t>B1500001947</t>
  </si>
  <si>
    <t>SUMINISTRO GUIPAK, SRL</t>
  </si>
  <si>
    <t>COMPRA DE 210 GL DE DESINFECTANTE, 5 CAJAS 6/1 GALONES DE CLORO, 4 TANQUES DE 110 LBS. DE CLORO GRANULADOS Y MATERIALES DE LIMPIEZA PARA USO EN LA SEDE Y OTRAS UNIDADES.</t>
  </si>
  <si>
    <t>B150001150</t>
  </si>
  <si>
    <t>CLIMASTER, SRL.</t>
  </si>
  <si>
    <t>COMPRA DE 40 TANQUES REFRIGERANTE R-22 DE 30 LIB, 12 TANQUES DE 25 LIB Y OTROS MATERIALES ELECTRICOS Y DE REFRIGERACION PARA SER USADO POR PLANTA FISICA.</t>
  </si>
  <si>
    <t>B1500000320</t>
  </si>
  <si>
    <t>COMPRA DE 8 BATERIAS LTH CAJA 8D 27/12 PARA USO GOBERNACION EDIFICIO ADMINISTRATIVO.</t>
  </si>
  <si>
    <t>B1500001926</t>
  </si>
  <si>
    <t>DIPSA, SRL</t>
  </si>
  <si>
    <t>COMPRA DE 8,000 GALONES DE GASOIL OPTIMO PARA USO DE SUMINISTRO.</t>
  </si>
  <si>
    <t>B1500028797</t>
  </si>
  <si>
    <t>ACTUALIDADES V D, SRL</t>
  </si>
  <si>
    <t>HIDROLAVADORA DE 3000 PIS PARA USO DE ORNATO.</t>
  </si>
  <si>
    <t>B1500001572</t>
  </si>
  <si>
    <t>B1500028847</t>
  </si>
  <si>
    <t>GUZ LEGAL CORP, SRL</t>
  </si>
  <si>
    <t>COMPRA DE 300 UNIDADES DE BANDEJA PARA SERVICIO DE COMIDA DEL COMEDOR UNIVERSITARIO.</t>
  </si>
  <si>
    <t>B150000001</t>
  </si>
  <si>
    <t>ALL OFFICE SOLUTIONS, SRL</t>
  </si>
  <si>
    <t xml:space="preserve">COMPRA DE 22 TONNERS DE DIFERENTES DENOMINACIONES PARA SER USADOS EN DISTINTAS IMPRESORAS UBICADAS EN DIFERENTES DEPARTAMENTOS EN LA SEDE. </t>
  </si>
  <si>
    <t>B150001988</t>
  </si>
  <si>
    <t>COPEL SECURITY PRINTING, SAS</t>
  </si>
  <si>
    <t>COMPRA DE 5000 EJEMPLARES DE PAPEL DE TITULO 11X15 PARA USO DE REGISTRO.</t>
  </si>
  <si>
    <t>B1500001192</t>
  </si>
  <si>
    <t>BLENDED SOLUCIONES INTEGRADAS DE MARKETING Y PUBLICIDAD, SRL</t>
  </si>
  <si>
    <t>COMPRA DE 15000 BAJANTES IMPRESOS EN ALTA RESOLUCION EN BANNER MATE CON FALDAS COSIDAS Y 21000 PEGATINAS 8.5X11 (STICKERS) PARA USO DE LA UNIDAD DE COMUNICACION.</t>
  </si>
  <si>
    <t>B1500000100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</si>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</sst>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43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3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"/>
  <sheetViews>
    <sheetView tabSelected="1" topLeftCell="A22" workbookViewId="0">
      <selection activeCell="J38" sqref="J38:K38"/>
    </sheetView>
  </sheetViews>
  <sheetFormatPr baseColWidth="10" defaultRowHeight="15" x14ac:dyDescent="0.25"/>
  <cols>
    <col min="1" max="1" width="44" style="1" customWidth="1"/>
    <col min="2" max="2" width="45.28515625" customWidth="1"/>
    <col min="3" max="3" width="13.28515625" customWidth="1"/>
    <col min="4" max="4" width="22.5703125" style="11" customWidth="1"/>
    <col min="5" max="5" width="19.28515625" style="3" customWidth="1"/>
    <col min="6" max="6" width="18.85546875" hidden="1" customWidth="1"/>
    <col min="7" max="7" width="19" customWidth="1"/>
    <col min="8" max="8" width="17.5703125" style="4" customWidth="1"/>
    <col min="9" max="9" width="23.5703125" style="5" customWidth="1"/>
  </cols>
  <sheetData>
    <row r="3" spans="1:10" x14ac:dyDescent="0.25">
      <c r="D3" s="2" t="s">
        <v>0</v>
      </c>
    </row>
    <row r="4" spans="1:10" x14ac:dyDescent="0.25">
      <c r="D4" s="6" t="s">
        <v>1</v>
      </c>
    </row>
    <row r="5" spans="1:10" x14ac:dyDescent="0.25">
      <c r="D5" s="2" t="s">
        <v>2</v>
      </c>
    </row>
    <row r="6" spans="1:10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x14ac:dyDescent="0.25">
      <c r="A8" s="9" t="s">
        <v>5</v>
      </c>
      <c r="B8" s="9"/>
      <c r="C8" s="9"/>
      <c r="D8" s="9"/>
      <c r="E8" s="9"/>
      <c r="F8" s="9"/>
      <c r="G8" s="9"/>
      <c r="H8" s="9"/>
      <c r="I8" s="9"/>
    </row>
    <row r="9" spans="1:10" x14ac:dyDescent="0.25">
      <c r="A9" s="10"/>
    </row>
    <row r="10" spans="1:10" ht="33" customHeight="1" x14ac:dyDescent="0.25">
      <c r="A10" s="12" t="s">
        <v>6</v>
      </c>
      <c r="B10" s="12" t="s">
        <v>7</v>
      </c>
      <c r="C10" s="12" t="s">
        <v>8</v>
      </c>
      <c r="D10" s="13" t="s">
        <v>9</v>
      </c>
      <c r="E10" s="14" t="s">
        <v>10</v>
      </c>
      <c r="F10" s="12" t="s">
        <v>11</v>
      </c>
      <c r="G10" s="15" t="s">
        <v>12</v>
      </c>
      <c r="H10" s="16" t="s">
        <v>13</v>
      </c>
      <c r="I10" s="15" t="s">
        <v>14</v>
      </c>
    </row>
    <row r="11" spans="1:10" ht="33" customHeight="1" x14ac:dyDescent="0.25">
      <c r="A11" s="17" t="s">
        <v>15</v>
      </c>
      <c r="B11" s="18" t="s">
        <v>16</v>
      </c>
      <c r="C11" s="19" t="s">
        <v>17</v>
      </c>
      <c r="D11" s="20">
        <v>45230</v>
      </c>
      <c r="E11" s="21">
        <v>4504690.47</v>
      </c>
      <c r="F11" s="22"/>
      <c r="G11" s="23"/>
      <c r="H11" s="21">
        <f>+E11</f>
        <v>4504690.47</v>
      </c>
      <c r="I11" s="24" t="s">
        <v>18</v>
      </c>
    </row>
    <row r="12" spans="1:10" ht="33" customHeight="1" x14ac:dyDescent="0.25">
      <c r="A12" s="17" t="s">
        <v>15</v>
      </c>
      <c r="B12" s="18" t="s">
        <v>16</v>
      </c>
      <c r="C12" s="19" t="s">
        <v>19</v>
      </c>
      <c r="D12" s="20">
        <v>45202</v>
      </c>
      <c r="E12" s="21">
        <v>11405558.119999999</v>
      </c>
      <c r="F12" s="22"/>
      <c r="G12" s="23"/>
      <c r="H12" s="21">
        <f t="shared" ref="H12:H38" si="0">+E12</f>
        <v>11405558.119999999</v>
      </c>
      <c r="I12" s="24" t="s">
        <v>18</v>
      </c>
    </row>
    <row r="13" spans="1:10" ht="36.75" customHeight="1" x14ac:dyDescent="0.25">
      <c r="A13" s="17" t="s">
        <v>20</v>
      </c>
      <c r="B13" s="18" t="s">
        <v>21</v>
      </c>
      <c r="C13" s="19" t="s">
        <v>17</v>
      </c>
      <c r="D13" s="25">
        <v>45218</v>
      </c>
      <c r="E13" s="21">
        <v>2170836.0099999998</v>
      </c>
      <c r="F13" s="21"/>
      <c r="G13" s="23"/>
      <c r="H13" s="21">
        <f t="shared" si="0"/>
        <v>2170836.0099999998</v>
      </c>
      <c r="I13" s="24" t="s">
        <v>18</v>
      </c>
    </row>
    <row r="14" spans="1:10" ht="36.75" customHeight="1" x14ac:dyDescent="0.25">
      <c r="A14" s="17" t="s">
        <v>22</v>
      </c>
      <c r="B14" s="18" t="s">
        <v>23</v>
      </c>
      <c r="C14" s="19" t="s">
        <v>17</v>
      </c>
      <c r="D14" s="25">
        <v>45201</v>
      </c>
      <c r="E14" s="21">
        <v>5982253.7699999996</v>
      </c>
      <c r="F14" s="26"/>
      <c r="G14" s="23"/>
      <c r="H14" s="21">
        <f t="shared" si="0"/>
        <v>5982253.7699999996</v>
      </c>
      <c r="I14" s="24" t="s">
        <v>18</v>
      </c>
    </row>
    <row r="15" spans="1:10" ht="34.5" customHeight="1" x14ac:dyDescent="0.25">
      <c r="A15" s="27" t="s">
        <v>24</v>
      </c>
      <c r="B15" s="28" t="s">
        <v>25</v>
      </c>
      <c r="C15" s="19" t="s">
        <v>17</v>
      </c>
      <c r="D15" s="25">
        <v>45227</v>
      </c>
      <c r="E15" s="21">
        <v>2356968.96</v>
      </c>
      <c r="F15" s="29"/>
      <c r="G15" s="23"/>
      <c r="H15" s="21">
        <f t="shared" si="0"/>
        <v>2356968.96</v>
      </c>
      <c r="I15" s="24" t="s">
        <v>18</v>
      </c>
    </row>
    <row r="16" spans="1:10" ht="34.5" customHeight="1" x14ac:dyDescent="0.25">
      <c r="A16" s="27" t="s">
        <v>26</v>
      </c>
      <c r="B16" s="28" t="s">
        <v>27</v>
      </c>
      <c r="C16" s="19" t="s">
        <v>17</v>
      </c>
      <c r="D16" s="25">
        <v>45200</v>
      </c>
      <c r="E16" s="21">
        <v>77912</v>
      </c>
      <c r="F16" s="29"/>
      <c r="G16" s="23"/>
      <c r="H16" s="21">
        <f t="shared" si="0"/>
        <v>77912</v>
      </c>
      <c r="I16" s="24" t="s">
        <v>18</v>
      </c>
    </row>
    <row r="17" spans="1:9" ht="30" x14ac:dyDescent="0.25">
      <c r="A17" s="30" t="s">
        <v>28</v>
      </c>
      <c r="B17" s="28" t="s">
        <v>29</v>
      </c>
      <c r="C17" s="19" t="s">
        <v>30</v>
      </c>
      <c r="D17" s="25">
        <v>45214</v>
      </c>
      <c r="E17" s="21">
        <v>79926.81</v>
      </c>
      <c r="F17" s="29"/>
      <c r="G17" s="23"/>
      <c r="H17" s="21">
        <f t="shared" si="0"/>
        <v>79926.81</v>
      </c>
      <c r="I17" s="24" t="s">
        <v>18</v>
      </c>
    </row>
    <row r="18" spans="1:9" ht="45" x14ac:dyDescent="0.25">
      <c r="A18" s="30" t="s">
        <v>28</v>
      </c>
      <c r="B18" s="28" t="s">
        <v>31</v>
      </c>
      <c r="C18" s="19" t="s">
        <v>30</v>
      </c>
      <c r="D18" s="25">
        <v>45214</v>
      </c>
      <c r="E18" s="21">
        <v>393385.72</v>
      </c>
      <c r="F18" s="29"/>
      <c r="G18" s="23"/>
      <c r="H18" s="21">
        <f t="shared" si="0"/>
        <v>393385.72</v>
      </c>
      <c r="I18" s="24" t="s">
        <v>18</v>
      </c>
    </row>
    <row r="19" spans="1:9" ht="30" x14ac:dyDescent="0.25">
      <c r="A19" s="30" t="s">
        <v>28</v>
      </c>
      <c r="B19" s="28" t="s">
        <v>32</v>
      </c>
      <c r="C19" s="19" t="s">
        <v>33</v>
      </c>
      <c r="D19" s="25">
        <v>45214</v>
      </c>
      <c r="E19" s="21">
        <v>26318.5</v>
      </c>
      <c r="F19" s="29"/>
      <c r="G19" s="23"/>
      <c r="H19" s="21">
        <f t="shared" si="0"/>
        <v>26318.5</v>
      </c>
      <c r="I19" s="24" t="s">
        <v>18</v>
      </c>
    </row>
    <row r="20" spans="1:9" ht="29.25" customHeight="1" x14ac:dyDescent="0.25">
      <c r="A20" s="30" t="s">
        <v>34</v>
      </c>
      <c r="B20" s="31" t="s">
        <v>35</v>
      </c>
      <c r="C20" s="19" t="s">
        <v>17</v>
      </c>
      <c r="D20" s="25">
        <v>45200</v>
      </c>
      <c r="E20" s="21">
        <v>887550.4</v>
      </c>
      <c r="F20" s="29"/>
      <c r="G20" s="23"/>
      <c r="H20" s="21">
        <f t="shared" si="0"/>
        <v>887550.4</v>
      </c>
      <c r="I20" s="24" t="s">
        <v>18</v>
      </c>
    </row>
    <row r="21" spans="1:9" ht="41.25" customHeight="1" x14ac:dyDescent="0.25">
      <c r="A21" s="32" t="s">
        <v>36</v>
      </c>
      <c r="B21" s="31" t="s">
        <v>37</v>
      </c>
      <c r="C21" s="33" t="s">
        <v>38</v>
      </c>
      <c r="D21" s="34">
        <v>45212</v>
      </c>
      <c r="E21" s="35">
        <v>402061.4</v>
      </c>
      <c r="F21" s="29"/>
      <c r="G21" s="23"/>
      <c r="H21" s="21">
        <f t="shared" si="0"/>
        <v>402061.4</v>
      </c>
      <c r="I21" s="24" t="s">
        <v>18</v>
      </c>
    </row>
    <row r="22" spans="1:9" ht="41.25" customHeight="1" x14ac:dyDescent="0.25">
      <c r="A22" s="36" t="s">
        <v>39</v>
      </c>
      <c r="B22" s="31" t="s">
        <v>40</v>
      </c>
      <c r="C22" s="33" t="s">
        <v>41</v>
      </c>
      <c r="D22" s="34">
        <v>44110</v>
      </c>
      <c r="E22" s="35">
        <v>53100</v>
      </c>
      <c r="F22" s="22"/>
      <c r="G22" s="23"/>
      <c r="H22" s="21">
        <f t="shared" si="0"/>
        <v>53100</v>
      </c>
      <c r="I22" s="24" t="s">
        <v>18</v>
      </c>
    </row>
    <row r="23" spans="1:9" ht="60.75" customHeight="1" x14ac:dyDescent="0.25">
      <c r="A23" s="36" t="s">
        <v>42</v>
      </c>
      <c r="B23" s="31" t="s">
        <v>43</v>
      </c>
      <c r="C23" s="33" t="s">
        <v>44</v>
      </c>
      <c r="D23" s="34">
        <v>45201</v>
      </c>
      <c r="E23" s="35">
        <v>2301000</v>
      </c>
      <c r="F23" s="22"/>
      <c r="G23" s="23"/>
      <c r="H23" s="21">
        <f t="shared" si="0"/>
        <v>2301000</v>
      </c>
      <c r="I23" s="24" t="s">
        <v>18</v>
      </c>
    </row>
    <row r="24" spans="1:9" ht="56.25" customHeight="1" x14ac:dyDescent="0.25">
      <c r="A24" s="37" t="s">
        <v>45</v>
      </c>
      <c r="B24" s="31" t="s">
        <v>46</v>
      </c>
      <c r="C24" s="33" t="s">
        <v>47</v>
      </c>
      <c r="D24" s="34">
        <v>45202</v>
      </c>
      <c r="E24" s="35">
        <v>793027.3</v>
      </c>
      <c r="F24" s="22"/>
      <c r="G24" s="23"/>
      <c r="H24" s="21">
        <f t="shared" si="0"/>
        <v>793027.3</v>
      </c>
      <c r="I24" s="24" t="s">
        <v>18</v>
      </c>
    </row>
    <row r="25" spans="1:9" ht="54" customHeight="1" x14ac:dyDescent="0.25">
      <c r="A25" s="36" t="s">
        <v>48</v>
      </c>
      <c r="B25" s="31" t="s">
        <v>49</v>
      </c>
      <c r="C25" s="33" t="s">
        <v>50</v>
      </c>
      <c r="D25" s="34">
        <v>45202</v>
      </c>
      <c r="E25" s="35">
        <v>106058.4</v>
      </c>
      <c r="F25" s="22"/>
      <c r="G25" s="23"/>
      <c r="H25" s="21">
        <f t="shared" si="0"/>
        <v>106058.4</v>
      </c>
      <c r="I25" s="24" t="s">
        <v>18</v>
      </c>
    </row>
    <row r="26" spans="1:9" ht="50.25" customHeight="1" x14ac:dyDescent="0.25">
      <c r="A26" s="36" t="s">
        <v>51</v>
      </c>
      <c r="B26" s="31" t="s">
        <v>52</v>
      </c>
      <c r="C26" s="33" t="s">
        <v>53</v>
      </c>
      <c r="D26" s="34">
        <v>45204</v>
      </c>
      <c r="E26" s="35">
        <v>198078.55</v>
      </c>
      <c r="F26" s="22"/>
      <c r="G26" s="23"/>
      <c r="H26" s="21">
        <f t="shared" si="0"/>
        <v>198078.55</v>
      </c>
      <c r="I26" s="24" t="s">
        <v>18</v>
      </c>
    </row>
    <row r="27" spans="1:9" ht="51.75" customHeight="1" x14ac:dyDescent="0.25">
      <c r="A27" s="36" t="s">
        <v>54</v>
      </c>
      <c r="B27" s="31" t="s">
        <v>55</v>
      </c>
      <c r="C27" s="33" t="s">
        <v>56</v>
      </c>
      <c r="D27" s="34">
        <v>45205</v>
      </c>
      <c r="E27" s="35">
        <v>385860</v>
      </c>
      <c r="F27" s="22"/>
      <c r="G27" s="23"/>
      <c r="H27" s="21">
        <f t="shared" si="0"/>
        <v>385860</v>
      </c>
      <c r="I27" s="24" t="s">
        <v>18</v>
      </c>
    </row>
    <row r="28" spans="1:9" ht="44.25" customHeight="1" x14ac:dyDescent="0.25">
      <c r="A28" s="37" t="s">
        <v>57</v>
      </c>
      <c r="B28" s="31" t="s">
        <v>58</v>
      </c>
      <c r="C28" s="33" t="s">
        <v>59</v>
      </c>
      <c r="D28" s="34">
        <v>45208</v>
      </c>
      <c r="E28" s="35">
        <v>16394.25</v>
      </c>
      <c r="F28" s="22"/>
      <c r="G28" s="23"/>
      <c r="H28" s="21">
        <f t="shared" si="0"/>
        <v>16394.25</v>
      </c>
      <c r="I28" s="24" t="s">
        <v>18</v>
      </c>
    </row>
    <row r="29" spans="1:9" ht="57" customHeight="1" x14ac:dyDescent="0.25">
      <c r="A29" s="37" t="s">
        <v>60</v>
      </c>
      <c r="B29" s="31" t="s">
        <v>61</v>
      </c>
      <c r="C29" s="33" t="s">
        <v>62</v>
      </c>
      <c r="D29" s="34">
        <v>45209</v>
      </c>
      <c r="E29" s="35">
        <v>391091.16</v>
      </c>
      <c r="F29" s="22"/>
      <c r="G29" s="23"/>
      <c r="H29" s="21">
        <f t="shared" si="0"/>
        <v>391091.16</v>
      </c>
      <c r="I29" s="24" t="s">
        <v>18</v>
      </c>
    </row>
    <row r="30" spans="1:9" ht="65.25" customHeight="1" x14ac:dyDescent="0.25">
      <c r="A30" s="37" t="s">
        <v>63</v>
      </c>
      <c r="B30" s="31" t="s">
        <v>64</v>
      </c>
      <c r="C30" s="33" t="s">
        <v>65</v>
      </c>
      <c r="D30" s="34">
        <v>45210</v>
      </c>
      <c r="E30" s="35">
        <v>650761.06999999995</v>
      </c>
      <c r="F30" s="22"/>
      <c r="G30" s="23"/>
      <c r="H30" s="21">
        <f t="shared" si="0"/>
        <v>650761.06999999995</v>
      </c>
      <c r="I30" s="24" t="s">
        <v>18</v>
      </c>
    </row>
    <row r="31" spans="1:9" ht="44.25" customHeight="1" x14ac:dyDescent="0.25">
      <c r="A31" s="37" t="s">
        <v>57</v>
      </c>
      <c r="B31" s="31" t="s">
        <v>66</v>
      </c>
      <c r="C31" s="33" t="s">
        <v>67</v>
      </c>
      <c r="D31" s="34">
        <v>45210</v>
      </c>
      <c r="E31" s="35">
        <v>158399.99</v>
      </c>
      <c r="F31" s="22"/>
      <c r="G31" s="23"/>
      <c r="H31" s="21">
        <f t="shared" si="0"/>
        <v>158399.99</v>
      </c>
      <c r="I31" s="24" t="s">
        <v>18</v>
      </c>
    </row>
    <row r="32" spans="1:9" ht="37.5" customHeight="1" x14ac:dyDescent="0.25">
      <c r="A32" s="30" t="s">
        <v>68</v>
      </c>
      <c r="B32" s="31" t="s">
        <v>69</v>
      </c>
      <c r="C32" s="33" t="s">
        <v>70</v>
      </c>
      <c r="D32" s="34">
        <v>45211</v>
      </c>
      <c r="E32" s="35">
        <v>1712800</v>
      </c>
      <c r="F32" s="22"/>
      <c r="G32" s="23"/>
      <c r="H32" s="21">
        <f t="shared" si="0"/>
        <v>1712800</v>
      </c>
      <c r="I32" s="24" t="s">
        <v>18</v>
      </c>
    </row>
    <row r="33" spans="1:9" ht="39.75" customHeight="1" x14ac:dyDescent="0.25">
      <c r="A33" s="37" t="s">
        <v>71</v>
      </c>
      <c r="B33" s="31" t="s">
        <v>72</v>
      </c>
      <c r="C33" s="33" t="s">
        <v>73</v>
      </c>
      <c r="D33" s="34">
        <v>45216</v>
      </c>
      <c r="E33" s="35">
        <v>109032</v>
      </c>
      <c r="F33" s="22"/>
      <c r="G33" s="23"/>
      <c r="H33" s="21">
        <f t="shared" si="0"/>
        <v>109032</v>
      </c>
      <c r="I33" s="24" t="s">
        <v>18</v>
      </c>
    </row>
    <row r="34" spans="1:9" ht="51.75" customHeight="1" x14ac:dyDescent="0.25">
      <c r="A34" s="30" t="s">
        <v>68</v>
      </c>
      <c r="B34" s="31" t="s">
        <v>69</v>
      </c>
      <c r="C34" s="33" t="s">
        <v>74</v>
      </c>
      <c r="D34" s="34">
        <v>45217</v>
      </c>
      <c r="E34" s="35">
        <v>1284600</v>
      </c>
      <c r="F34" s="22"/>
      <c r="G34" s="23"/>
      <c r="H34" s="21">
        <f t="shared" si="0"/>
        <v>1284600</v>
      </c>
      <c r="I34" s="24" t="s">
        <v>18</v>
      </c>
    </row>
    <row r="35" spans="1:9" ht="46.5" customHeight="1" x14ac:dyDescent="0.25">
      <c r="A35" s="37" t="s">
        <v>75</v>
      </c>
      <c r="B35" s="31" t="s">
        <v>76</v>
      </c>
      <c r="C35" s="33" t="s">
        <v>77</v>
      </c>
      <c r="D35" s="34">
        <v>45217</v>
      </c>
      <c r="E35" s="35">
        <v>1504500</v>
      </c>
      <c r="F35" s="22"/>
      <c r="G35" s="23"/>
      <c r="H35" s="21">
        <f t="shared" si="0"/>
        <v>1504500</v>
      </c>
      <c r="I35" s="24" t="s">
        <v>18</v>
      </c>
    </row>
    <row r="36" spans="1:9" ht="60.75" customHeight="1" x14ac:dyDescent="0.25">
      <c r="A36" s="36" t="s">
        <v>78</v>
      </c>
      <c r="B36" s="31" t="s">
        <v>79</v>
      </c>
      <c r="C36" s="33" t="s">
        <v>80</v>
      </c>
      <c r="D36" s="34">
        <v>45218</v>
      </c>
      <c r="E36" s="35">
        <v>151684</v>
      </c>
      <c r="F36" s="22"/>
      <c r="G36" s="23"/>
      <c r="H36" s="21">
        <f t="shared" si="0"/>
        <v>151684</v>
      </c>
      <c r="I36" s="24" t="s">
        <v>18</v>
      </c>
    </row>
    <row r="37" spans="1:9" ht="44.25" customHeight="1" x14ac:dyDescent="0.25">
      <c r="A37" s="36" t="s">
        <v>81</v>
      </c>
      <c r="B37" s="31" t="s">
        <v>82</v>
      </c>
      <c r="C37" s="33" t="s">
        <v>83</v>
      </c>
      <c r="D37" s="34">
        <v>45219</v>
      </c>
      <c r="E37" s="35">
        <v>845000</v>
      </c>
      <c r="F37" s="22"/>
      <c r="G37" s="23"/>
      <c r="H37" s="21">
        <f t="shared" si="0"/>
        <v>845000</v>
      </c>
      <c r="I37" s="24" t="s">
        <v>18</v>
      </c>
    </row>
    <row r="38" spans="1:9" ht="60.75" customHeight="1" x14ac:dyDescent="0.25">
      <c r="A38" s="37" t="s">
        <v>84</v>
      </c>
      <c r="B38" s="31" t="s">
        <v>85</v>
      </c>
      <c r="C38" s="33" t="s">
        <v>86</v>
      </c>
      <c r="D38" s="34">
        <v>45229</v>
      </c>
      <c r="E38" s="35">
        <v>1027308</v>
      </c>
      <c r="F38" s="22"/>
      <c r="G38" s="23"/>
      <c r="H38" s="21">
        <f t="shared" si="0"/>
        <v>1027308</v>
      </c>
      <c r="I38" s="24" t="s">
        <v>18</v>
      </c>
    </row>
    <row r="39" spans="1:9" s="42" customFormat="1" ht="15" customHeight="1" x14ac:dyDescent="0.25">
      <c r="A39" s="38" t="s">
        <v>87</v>
      </c>
      <c r="B39" s="38" t="s">
        <v>88</v>
      </c>
      <c r="C39" s="38"/>
      <c r="D39" s="12"/>
      <c r="E39" s="39">
        <f>SUM(E11:E38)</f>
        <v>39976156.879999995</v>
      </c>
      <c r="F39" s="40">
        <f>SUM(F11:F20)</f>
        <v>0</v>
      </c>
      <c r="G39" s="40">
        <f>SUM(G11:G20)</f>
        <v>0</v>
      </c>
      <c r="H39" s="41">
        <f>SUM(E39:G39)</f>
        <v>39976156.879999995</v>
      </c>
      <c r="I39" s="38"/>
    </row>
    <row r="40" spans="1:9" s="42" customFormat="1" ht="15" customHeight="1" x14ac:dyDescent="0.25">
      <c r="A40" s="43"/>
      <c r="B40" s="43"/>
      <c r="C40" s="43"/>
      <c r="D40" s="44"/>
      <c r="E40" s="45"/>
      <c r="F40" s="46"/>
      <c r="G40" s="46"/>
      <c r="H40" s="47"/>
      <c r="I40" s="43"/>
    </row>
    <row r="41" spans="1:9" ht="15.75" x14ac:dyDescent="0.25">
      <c r="A41" s="48" t="s">
        <v>89</v>
      </c>
      <c r="B41" s="48"/>
      <c r="C41" s="49"/>
      <c r="D41" s="6"/>
      <c r="F41" s="49"/>
      <c r="G41" s="50" t="s">
        <v>90</v>
      </c>
      <c r="H41" s="50"/>
      <c r="I41" s="50"/>
    </row>
    <row r="42" spans="1:9" ht="15.75" x14ac:dyDescent="0.25">
      <c r="A42" s="51"/>
      <c r="B42" s="51"/>
      <c r="C42" s="49"/>
      <c r="D42" s="6"/>
    </row>
    <row r="43" spans="1:9" ht="15.75" x14ac:dyDescent="0.25">
      <c r="A43" s="48"/>
      <c r="B43" s="48"/>
      <c r="C43" s="49"/>
      <c r="D43" s="6"/>
      <c r="F43" s="49"/>
      <c r="G43" s="48"/>
      <c r="H43" s="48"/>
      <c r="I43" s="48"/>
    </row>
    <row r="44" spans="1:9" ht="15.75" customHeight="1" x14ac:dyDescent="0.25">
      <c r="A44" s="52" t="s">
        <v>91</v>
      </c>
      <c r="B44" s="52"/>
      <c r="C44" s="52"/>
      <c r="D44" s="53"/>
      <c r="E44" s="53"/>
      <c r="F44" s="52"/>
      <c r="G44" s="52"/>
      <c r="H44" s="52" t="s">
        <v>92</v>
      </c>
      <c r="I44" s="52"/>
    </row>
    <row r="45" spans="1:9" ht="15.75" x14ac:dyDescent="0.25">
      <c r="A45" s="54" t="s">
        <v>93</v>
      </c>
      <c r="B45" s="55"/>
      <c r="C45" s="55"/>
      <c r="D45" s="56"/>
      <c r="E45" s="57"/>
      <c r="F45" s="55"/>
      <c r="G45" s="55"/>
      <c r="H45" s="58" t="s">
        <v>94</v>
      </c>
      <c r="I45" s="59"/>
    </row>
    <row r="46" spans="1:9" ht="15.75" x14ac:dyDescent="0.25">
      <c r="A46" s="55"/>
      <c r="B46" s="55"/>
      <c r="C46" s="55"/>
      <c r="D46" s="56"/>
      <c r="E46" s="57"/>
      <c r="F46" s="55"/>
      <c r="G46" s="55"/>
      <c r="H46" s="60"/>
      <c r="I46" s="59"/>
    </row>
    <row r="47" spans="1:9" ht="15.75" x14ac:dyDescent="0.25">
      <c r="A47" s="55"/>
      <c r="B47" s="55"/>
      <c r="C47" s="55"/>
      <c r="D47" s="56"/>
      <c r="E47" s="57"/>
      <c r="F47" s="55"/>
      <c r="G47" s="55"/>
      <c r="H47" s="60"/>
      <c r="I47" s="59"/>
    </row>
    <row r="48" spans="1:9" ht="15.75" x14ac:dyDescent="0.25">
      <c r="A48" s="61" t="s">
        <v>95</v>
      </c>
      <c r="B48" s="61"/>
      <c r="C48" s="61"/>
      <c r="D48" s="61"/>
      <c r="E48" s="61"/>
      <c r="F48" s="61"/>
      <c r="G48" s="61"/>
      <c r="H48" s="61"/>
      <c r="I48" s="61"/>
    </row>
    <row r="49" spans="1:9" ht="15.75" x14ac:dyDescent="0.25">
      <c r="A49" s="62" t="s">
        <v>96</v>
      </c>
      <c r="B49" s="62"/>
      <c r="C49" s="62"/>
      <c r="D49" s="62"/>
      <c r="E49" s="62"/>
      <c r="F49" s="62"/>
      <c r="G49" s="62"/>
      <c r="H49" s="62"/>
      <c r="I49" s="62"/>
    </row>
    <row r="50" spans="1:9" ht="15.75" x14ac:dyDescent="0.25">
      <c r="A50" s="48"/>
      <c r="B50" s="48"/>
      <c r="C50" s="48"/>
      <c r="D50" s="48"/>
      <c r="E50" s="48"/>
      <c r="F50" s="48"/>
      <c r="G50" s="48"/>
      <c r="H50" s="48"/>
      <c r="I50" s="48"/>
    </row>
    <row r="51" spans="1:9" x14ac:dyDescent="0.25">
      <c r="G51" s="63"/>
    </row>
  </sheetData>
  <mergeCells count="8">
    <mergeCell ref="A49:I49"/>
    <mergeCell ref="A50:I50"/>
    <mergeCell ref="A8:I8"/>
    <mergeCell ref="A41:B41"/>
    <mergeCell ref="G41:I41"/>
    <mergeCell ref="A43:B43"/>
    <mergeCell ref="G43:I43"/>
    <mergeCell ref="A48:I48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2023-11-13T14:17:02Z</dcterms:created>
  <dcterms:modified xsi:type="dcterms:W3CDTF">2023-11-13T14:17:45Z</dcterms:modified>
</cp:coreProperties>
</file>