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bookViews>
    <workbookView xWindow="0" yWindow="0" windowWidth="20490" windowHeight="7155"/>
  </bookViews>
  <sheets>
    <sheet name="SEPT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<sst xmlns="http://schemas.openxmlformats.org/spreadsheetml/2006/main" count="113" uniqueCount="83">
  <si>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</si>
  <si>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</si>
  <si>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</si>
  <si>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</si>
  <si>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30 DE SEPTIEMBRE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</si>
  <si>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</si>
  <si>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</si>
  <si>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</si>
  <si>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</si>
  <si>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</si>
  <si>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</si>
  <si>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</si>
  <si>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
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</si>
  <si>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</si>
  <si>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</si>
  <si>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</si>
  <si>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</si>
  <si>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</si>
  <si>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</si>
  <si>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B1500401523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</si>
  <si>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</si>
  <si>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</si>
  <si>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</si>
  <si>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</si>
  <si>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</si>
  <si>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</si>
  <si>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</si>
  <si>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</si>
  <si>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</si>
  <si>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</si>
  <si>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B1500054090</t>
  </si>
  <si>
    <t>Consumo de Servicio de Internet de la Uasd-Higuey con la Compañía Altice.</t>
  </si>
  <si>
    <t>B1500054132</t>
  </si>
  <si>
    <t>Corporación de Agueducto y Alcantarillados de Santo Domingo</t>
  </si>
  <si>
    <t>Consumo de Servicio de Agua Potable de la Caasd.</t>
  </si>
  <si>
    <t>ROSLYN, SRL</t>
  </si>
  <si>
    <t>COMPRA DE 3500 PIES DE ALAMBRE STD THHN No. 10, 200 TUBERIAS BX DE UN PIE Y OTROS MATERIALES ELECTRICOS PARA USO DE PLANTA FISICA.</t>
  </si>
  <si>
    <t>B1500000068</t>
  </si>
  <si>
    <t>CECOMSA, SRL</t>
  </si>
  <si>
    <t>COMPRA DE 91 TONERS DE DIFERENTES DENOMINACIONES PARA SER USADOS EN DISTINTAS IMPRESORAS UBICADAS EN DIFERENTES DEPARTAMENTOS EN LA SEDE.</t>
  </si>
  <si>
    <t>E45000000221</t>
  </si>
  <si>
    <t>PUBLICOM,SRL</t>
  </si>
  <si>
    <t xml:space="preserve">VENTA E INSTALACION DE 3 LETREROS EN EL EDIFICIO DE PARQUEOS, SEGUN ESPECIFICACIONES TECNICAS. </t>
  </si>
  <si>
    <t>B1500000332</t>
  </si>
  <si>
    <t>MUEBLES Y EQUIPOS DE OFICINAS LEON GONZALEZ, SRL</t>
  </si>
  <si>
    <t xml:space="preserve">COMPRA DE 67 SILLAS RECLINABLES CON BRAZOS Y ESPALDAR MESH NEGRAS Y 5 MESAS DE CENTROS PARA SER USADOS EN LOS NUEVOS CENTROS UASD-YAMASA Y UASD-MONTE PLATA. </t>
  </si>
  <si>
    <t>B1500001005</t>
  </si>
  <si>
    <t>ALL OFFICE SOLUTIONS, SRL</t>
  </si>
  <si>
    <t xml:space="preserve">COMPRA DE 9 TONNERS DE DIFERENTES DENOMINACIONES PARA SER USADOS EN DISTINTAS IMPRESORAS UBICADAS EN DIFERENTES DEPARTAMENTOS EN LA SEDE. </t>
  </si>
  <si>
    <t>B1500001934</t>
  </si>
  <si>
    <t>COMPU-OFFICE DOMINICANA, SRL</t>
  </si>
  <si>
    <t>COMPRA DE 33 TONERS DE DIFERENTES DENOMINACIONES PARA SER USADOS EN DISTINTAS IMPRESORAS UBICADAS EN DIFERENTES DEPARTAMENTOS EN LA SEDE.</t>
  </si>
  <si>
    <t>B1500003913</t>
  </si>
  <si>
    <t>COMPRA DE 8 UNIDADES DE TINTA RISO ORIGINAL S4254 Y S4363 Y 2 KITS DE TINTA EPSON L3150 ORIGINAL PARA USO DEL DEPARTAMENTO DE COMPRAS.</t>
  </si>
  <si>
    <t>B1500001940</t>
  </si>
  <si>
    <t>COPEL SECURITY PRINTING, SAS</t>
  </si>
  <si>
    <t>COMPRA DE 140000 UNIDADES DE HOJAS DE CERTIFICACION DE GRADO 21 CM DE ANCHO X 28 CM DE LARGO PARA USO DEL DEPARTAMENTO DE REGISTRO.</t>
  </si>
  <si>
    <t>B1500001162</t>
  </si>
  <si>
    <t>DIPSA, SRL</t>
  </si>
  <si>
    <t>COMPRA DE 7000 GALONES DE GASOIL OPTIMO Y 2000 DE GASOLINA PREMIUN PARA APROVISIONAMIENTO DEPARTAMENTO DE SUMINISTRO.</t>
  </si>
  <si>
    <t>B1500028471</t>
  </si>
  <si>
    <t>BOSQUESA, SRL</t>
  </si>
  <si>
    <t>COMPRA DE 2 UNIDADES DE SOPLADORES HUSQVARNA 345BT PARA USO DE LA UNIDAD DE ORNATO.</t>
  </si>
  <si>
    <t>B1500002824</t>
  </si>
  <si>
    <t>APOLINAR ALEXANDER DURAN BRITO</t>
  </si>
  <si>
    <t>COMPRA DE 2 UNIDADES DE SHUTTER EXTRUIDO BLANCO CON MOTOR DE 120V Y MEDIDAS DE 87X82 1/2" Y 106X34 3/4", 2 PUERTAS POLIMETALICA BLANCA 35 X 3/4" X 82 3/4" Y 39 1/2 X 83"  Y 8 PUERTAS DE PVC BLANCA, PARA USO DE PLANTA FISICA.</t>
  </si>
  <si>
    <t>B1500000213</t>
  </si>
  <si>
    <t>PINTAMAX, S.A.</t>
  </si>
  <si>
    <t>COMPRA DE 100 GALONES DE PINTURAS EPOXICA COLOR LADRILLO, 5 CUBETAS TROPICAL ULTRATEX Y OTROS MATERIALES DE ONTURAS PARA SER USADO EN EL AULA MAGNA Y COMEDOR  UNIVERSITARIO.</t>
  </si>
  <si>
    <t>B1500000001</t>
  </si>
  <si>
    <t>MEGATEC AGUA, SRL</t>
  </si>
  <si>
    <t>COMPRA DE 15 PIE DE CARBON CARGON 20, 15 DE RESINA CATIONICA Y OTROS MATERIALES DE CONSTRUCCION PARA SER USADO EN EL COMEDOR UNIVERSITARIO.</t>
  </si>
  <si>
    <t>B1500000118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</si>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</sst>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0</xdr:row>
      <xdr:rowOff>76200</xdr:rowOff>
    </xdr:from>
    <xdr:to>
      <xdr:col>1</xdr:col>
      <xdr:colOff>2649154</xdr:colOff>
      <xdr:row>5</xdr:row>
      <xdr:rowOff>9853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762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workbookViewId="0">
      <selection activeCell="A42" sqref="A42:I42"/>
    </sheetView>
  </sheetViews>
  <sheetFormatPr baseColWidth="10" defaultRowHeight="15" x14ac:dyDescent="0.25"/>
  <cols>
    <col min="1" max="1" width="44" style="1" customWidth="1"/>
    <col min="2" max="2" width="45.28515625" customWidth="1"/>
    <col min="3" max="3" width="13.28515625" customWidth="1"/>
    <col min="4" max="4" width="22.5703125" style="11" customWidth="1"/>
    <col min="5" max="5" width="19.28515625" style="3" customWidth="1"/>
    <col min="6" max="6" width="18.85546875" hidden="1" customWidth="1"/>
    <col min="7" max="7" width="17.140625" customWidth="1"/>
    <col min="8" max="8" width="16.7109375" style="4" customWidth="1"/>
    <col min="9" max="9" width="23.5703125" style="5" customWidth="1"/>
  </cols>
  <sheetData>
    <row r="2" spans="1:10" x14ac:dyDescent="0.25">
      <c r="D2" s="2" t="s">
        <v>0</v>
      </c>
    </row>
    <row r="3" spans="1:10" x14ac:dyDescent="0.25">
      <c r="D3" s="6" t="s">
        <v>1</v>
      </c>
    </row>
    <row r="4" spans="1:10" x14ac:dyDescent="0.25">
      <c r="D4" s="2" t="s">
        <v>2</v>
      </c>
    </row>
    <row r="5" spans="1:10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8" t="s">
        <v>4</v>
      </c>
      <c r="B6" s="8"/>
      <c r="C6" s="8"/>
      <c r="D6" s="8"/>
      <c r="E6" s="8"/>
      <c r="F6" s="8"/>
      <c r="G6" s="8"/>
      <c r="H6" s="8"/>
      <c r="I6" s="8"/>
    </row>
    <row r="7" spans="1:10" x14ac:dyDescent="0.25">
      <c r="A7" s="9" t="s">
        <v>5</v>
      </c>
      <c r="B7" s="9"/>
      <c r="C7" s="9"/>
      <c r="D7" s="9"/>
      <c r="E7" s="9"/>
      <c r="F7" s="9"/>
      <c r="G7" s="9"/>
      <c r="H7" s="9"/>
      <c r="I7" s="9"/>
    </row>
    <row r="8" spans="1:10" x14ac:dyDescent="0.25">
      <c r="A8" s="10"/>
    </row>
    <row r="9" spans="1:10" ht="33" customHeight="1" x14ac:dyDescent="0.25">
      <c r="A9" s="12" t="s">
        <v>6</v>
      </c>
      <c r="B9" s="12" t="s">
        <v>7</v>
      </c>
      <c r="C9" s="12" t="s">
        <v>8</v>
      </c>
      <c r="D9" s="13" t="s">
        <v>9</v>
      </c>
      <c r="E9" s="14" t="s">
        <v>10</v>
      </c>
      <c r="F9" s="12" t="s">
        <v>11</v>
      </c>
      <c r="G9" s="15" t="s">
        <v>12</v>
      </c>
      <c r="H9" s="16" t="s">
        <v>13</v>
      </c>
      <c r="I9" s="15" t="s">
        <v>14</v>
      </c>
    </row>
    <row r="10" spans="1:10" ht="33" customHeight="1" x14ac:dyDescent="0.25">
      <c r="A10" s="17" t="s">
        <v>15</v>
      </c>
      <c r="B10" s="18" t="s">
        <v>16</v>
      </c>
      <c r="C10" s="19" t="s">
        <v>17</v>
      </c>
      <c r="D10" s="20">
        <v>45199</v>
      </c>
      <c r="E10" s="21">
        <v>3445372.97</v>
      </c>
      <c r="F10" s="22"/>
      <c r="G10" s="23"/>
      <c r="H10" s="21">
        <f>+E10</f>
        <v>3445372.97</v>
      </c>
      <c r="I10" s="24" t="s">
        <v>18</v>
      </c>
    </row>
    <row r="11" spans="1:10" ht="33" customHeight="1" x14ac:dyDescent="0.25">
      <c r="A11" s="17" t="s">
        <v>15</v>
      </c>
      <c r="B11" s="18" t="s">
        <v>16</v>
      </c>
      <c r="C11" s="19" t="s">
        <v>19</v>
      </c>
      <c r="D11" s="20">
        <v>45171</v>
      </c>
      <c r="E11" s="21">
        <v>8403923.6300000008</v>
      </c>
      <c r="F11" s="22"/>
      <c r="G11" s="23"/>
      <c r="H11" s="21">
        <f t="shared" ref="H11:H31" si="0">+E11</f>
        <v>8403923.6300000008</v>
      </c>
      <c r="I11" s="24" t="s">
        <v>18</v>
      </c>
    </row>
    <row r="12" spans="1:10" ht="36.75" customHeight="1" x14ac:dyDescent="0.25">
      <c r="A12" s="17" t="s">
        <v>20</v>
      </c>
      <c r="B12" s="18" t="s">
        <v>21</v>
      </c>
      <c r="C12" s="19" t="s">
        <v>17</v>
      </c>
      <c r="D12" s="25">
        <v>45187</v>
      </c>
      <c r="E12" s="21">
        <v>1608326.68</v>
      </c>
      <c r="F12" s="21"/>
      <c r="G12" s="23"/>
      <c r="H12" s="21">
        <f t="shared" si="0"/>
        <v>1608326.68</v>
      </c>
      <c r="I12" s="24" t="s">
        <v>18</v>
      </c>
    </row>
    <row r="13" spans="1:10" ht="36.75" customHeight="1" x14ac:dyDescent="0.25">
      <c r="A13" s="17" t="s">
        <v>22</v>
      </c>
      <c r="B13" s="18" t="s">
        <v>23</v>
      </c>
      <c r="C13" s="19" t="s">
        <v>17</v>
      </c>
      <c r="D13" s="25">
        <v>45170</v>
      </c>
      <c r="E13" s="21">
        <v>4681556.38</v>
      </c>
      <c r="F13" s="26"/>
      <c r="G13" s="23"/>
      <c r="H13" s="21">
        <f t="shared" si="0"/>
        <v>4681556.38</v>
      </c>
      <c r="I13" s="24" t="s">
        <v>18</v>
      </c>
    </row>
    <row r="14" spans="1:10" ht="34.5" customHeight="1" x14ac:dyDescent="0.25">
      <c r="A14" s="27" t="s">
        <v>24</v>
      </c>
      <c r="B14" s="28" t="s">
        <v>25</v>
      </c>
      <c r="C14" s="19" t="s">
        <v>17</v>
      </c>
      <c r="D14" s="25">
        <v>45197</v>
      </c>
      <c r="E14" s="21">
        <v>2366060.4900000002</v>
      </c>
      <c r="F14" s="29"/>
      <c r="G14" s="23"/>
      <c r="H14" s="21">
        <f t="shared" si="0"/>
        <v>2366060.4900000002</v>
      </c>
      <c r="I14" s="24" t="s">
        <v>18</v>
      </c>
    </row>
    <row r="15" spans="1:10" ht="34.5" customHeight="1" x14ac:dyDescent="0.25">
      <c r="A15" s="27" t="s">
        <v>26</v>
      </c>
      <c r="B15" s="28" t="s">
        <v>27</v>
      </c>
      <c r="C15" s="19" t="s">
        <v>17</v>
      </c>
      <c r="D15" s="25">
        <v>45170</v>
      </c>
      <c r="E15" s="21">
        <v>77912</v>
      </c>
      <c r="F15" s="29"/>
      <c r="G15" s="23"/>
      <c r="H15" s="21">
        <f t="shared" si="0"/>
        <v>77912</v>
      </c>
      <c r="I15" s="24" t="s">
        <v>18</v>
      </c>
    </row>
    <row r="16" spans="1:10" ht="30" x14ac:dyDescent="0.25">
      <c r="A16" s="30" t="s">
        <v>28</v>
      </c>
      <c r="B16" s="28" t="s">
        <v>29</v>
      </c>
      <c r="C16" s="19" t="s">
        <v>30</v>
      </c>
      <c r="D16" s="25">
        <v>45184</v>
      </c>
      <c r="E16" s="21">
        <v>83154.990000000005</v>
      </c>
      <c r="F16" s="29"/>
      <c r="G16" s="23"/>
      <c r="H16" s="21">
        <f t="shared" si="0"/>
        <v>83154.990000000005</v>
      </c>
      <c r="I16" s="24" t="s">
        <v>18</v>
      </c>
    </row>
    <row r="17" spans="1:9" ht="30" x14ac:dyDescent="0.25">
      <c r="A17" s="30" t="s">
        <v>28</v>
      </c>
      <c r="B17" s="28" t="s">
        <v>31</v>
      </c>
      <c r="C17" s="19" t="s">
        <v>32</v>
      </c>
      <c r="D17" s="25">
        <v>45184</v>
      </c>
      <c r="E17" s="21">
        <v>27386.9</v>
      </c>
      <c r="F17" s="29"/>
      <c r="G17" s="23"/>
      <c r="H17" s="21">
        <f t="shared" si="0"/>
        <v>27386.9</v>
      </c>
      <c r="I17" s="24" t="s">
        <v>18</v>
      </c>
    </row>
    <row r="18" spans="1:9" ht="29.25" customHeight="1" x14ac:dyDescent="0.25">
      <c r="A18" s="30" t="s">
        <v>33</v>
      </c>
      <c r="B18" s="31" t="s">
        <v>34</v>
      </c>
      <c r="C18" s="19" t="s">
        <v>17</v>
      </c>
      <c r="D18" s="25">
        <v>45170</v>
      </c>
      <c r="E18" s="21">
        <v>887550.4</v>
      </c>
      <c r="F18" s="29"/>
      <c r="G18" s="23"/>
      <c r="H18" s="21">
        <f t="shared" si="0"/>
        <v>887550.4</v>
      </c>
      <c r="I18" s="24" t="s">
        <v>18</v>
      </c>
    </row>
    <row r="19" spans="1:9" ht="54.75" customHeight="1" x14ac:dyDescent="0.25">
      <c r="A19" s="32" t="s">
        <v>35</v>
      </c>
      <c r="B19" s="31" t="s">
        <v>36</v>
      </c>
      <c r="C19" s="33" t="s">
        <v>37</v>
      </c>
      <c r="D19" s="34">
        <v>45180</v>
      </c>
      <c r="E19" s="35">
        <v>166116.32</v>
      </c>
      <c r="F19" s="29"/>
      <c r="G19" s="23"/>
      <c r="H19" s="21">
        <f t="shared" si="0"/>
        <v>166116.32</v>
      </c>
      <c r="I19" s="24" t="s">
        <v>18</v>
      </c>
    </row>
    <row r="20" spans="1:9" ht="66" customHeight="1" x14ac:dyDescent="0.25">
      <c r="A20" s="36" t="s">
        <v>38</v>
      </c>
      <c r="B20" s="31" t="s">
        <v>39</v>
      </c>
      <c r="C20" s="33" t="s">
        <v>40</v>
      </c>
      <c r="D20" s="34">
        <v>45180</v>
      </c>
      <c r="E20" s="35">
        <v>563407.61</v>
      </c>
      <c r="F20" s="22"/>
      <c r="G20" s="23"/>
      <c r="H20" s="21">
        <f t="shared" si="0"/>
        <v>563407.61</v>
      </c>
      <c r="I20" s="24" t="s">
        <v>18</v>
      </c>
    </row>
    <row r="21" spans="1:9" ht="45.75" customHeight="1" x14ac:dyDescent="0.25">
      <c r="A21" s="36" t="s">
        <v>41</v>
      </c>
      <c r="B21" s="31" t="s">
        <v>42</v>
      </c>
      <c r="C21" s="33" t="s">
        <v>43</v>
      </c>
      <c r="D21" s="34">
        <v>45181</v>
      </c>
      <c r="E21" s="35">
        <v>958750</v>
      </c>
      <c r="F21" s="22"/>
      <c r="G21" s="23"/>
      <c r="H21" s="21">
        <f t="shared" si="0"/>
        <v>958750</v>
      </c>
      <c r="I21" s="24" t="s">
        <v>18</v>
      </c>
    </row>
    <row r="22" spans="1:9" ht="56.25" customHeight="1" x14ac:dyDescent="0.25">
      <c r="A22" s="37" t="s">
        <v>44</v>
      </c>
      <c r="B22" s="31" t="s">
        <v>45</v>
      </c>
      <c r="C22" s="33" t="s">
        <v>46</v>
      </c>
      <c r="D22" s="34">
        <v>45183</v>
      </c>
      <c r="E22" s="35">
        <v>541856</v>
      </c>
      <c r="F22" s="22"/>
      <c r="G22" s="23"/>
      <c r="H22" s="21">
        <f t="shared" si="0"/>
        <v>541856</v>
      </c>
      <c r="I22" s="24" t="s">
        <v>18</v>
      </c>
    </row>
    <row r="23" spans="1:9" ht="74.25" customHeight="1" x14ac:dyDescent="0.25">
      <c r="A23" s="36" t="s">
        <v>47</v>
      </c>
      <c r="B23" s="31" t="s">
        <v>48</v>
      </c>
      <c r="C23" s="33" t="s">
        <v>49</v>
      </c>
      <c r="D23" s="34">
        <v>45184</v>
      </c>
      <c r="E23" s="35">
        <v>46200.04</v>
      </c>
      <c r="F23" s="22"/>
      <c r="G23" s="23"/>
      <c r="H23" s="21">
        <f t="shared" si="0"/>
        <v>46200.04</v>
      </c>
      <c r="I23" s="24" t="s">
        <v>18</v>
      </c>
    </row>
    <row r="24" spans="1:9" ht="55.5" customHeight="1" x14ac:dyDescent="0.25">
      <c r="A24" s="36" t="s">
        <v>50</v>
      </c>
      <c r="B24" s="31" t="s">
        <v>51</v>
      </c>
      <c r="C24" s="33" t="s">
        <v>52</v>
      </c>
      <c r="D24" s="34">
        <v>45188</v>
      </c>
      <c r="E24" s="35">
        <v>141058.71</v>
      </c>
      <c r="F24" s="22"/>
      <c r="G24" s="23"/>
      <c r="H24" s="21">
        <f t="shared" si="0"/>
        <v>141058.71</v>
      </c>
      <c r="I24" s="24" t="s">
        <v>18</v>
      </c>
    </row>
    <row r="25" spans="1:9" ht="63" customHeight="1" x14ac:dyDescent="0.25">
      <c r="A25" s="36" t="s">
        <v>47</v>
      </c>
      <c r="B25" s="31" t="s">
        <v>53</v>
      </c>
      <c r="C25" s="33" t="s">
        <v>54</v>
      </c>
      <c r="D25" s="34">
        <v>45188</v>
      </c>
      <c r="E25" s="35">
        <v>38960.04</v>
      </c>
      <c r="F25" s="22"/>
      <c r="G25" s="23"/>
      <c r="H25" s="21">
        <f t="shared" si="0"/>
        <v>38960.04</v>
      </c>
      <c r="I25" s="24" t="s">
        <v>18</v>
      </c>
    </row>
    <row r="26" spans="1:9" ht="60" customHeight="1" x14ac:dyDescent="0.25">
      <c r="A26" s="37" t="s">
        <v>55</v>
      </c>
      <c r="B26" s="31" t="s">
        <v>56</v>
      </c>
      <c r="C26" s="33" t="s">
        <v>57</v>
      </c>
      <c r="D26" s="34">
        <v>45189</v>
      </c>
      <c r="E26" s="35">
        <v>1677200</v>
      </c>
      <c r="F26" s="22"/>
      <c r="G26" s="23"/>
      <c r="H26" s="21">
        <f t="shared" si="0"/>
        <v>1677200</v>
      </c>
      <c r="I26" s="24" t="s">
        <v>18</v>
      </c>
    </row>
    <row r="27" spans="1:9" ht="57" customHeight="1" x14ac:dyDescent="0.25">
      <c r="A27" s="30" t="s">
        <v>58</v>
      </c>
      <c r="B27" s="31" t="s">
        <v>59</v>
      </c>
      <c r="C27" s="33" t="s">
        <v>60</v>
      </c>
      <c r="D27" s="34">
        <v>45189</v>
      </c>
      <c r="E27" s="35">
        <v>2030900</v>
      </c>
      <c r="F27" s="22"/>
      <c r="G27" s="23"/>
      <c r="H27" s="21">
        <f t="shared" si="0"/>
        <v>2030900</v>
      </c>
      <c r="I27" s="24" t="s">
        <v>18</v>
      </c>
    </row>
    <row r="28" spans="1:9" ht="47.25" customHeight="1" x14ac:dyDescent="0.25">
      <c r="A28" s="37" t="s">
        <v>61</v>
      </c>
      <c r="B28" s="31" t="s">
        <v>62</v>
      </c>
      <c r="C28" s="33" t="s">
        <v>63</v>
      </c>
      <c r="D28" s="34">
        <v>45194</v>
      </c>
      <c r="E28" s="35">
        <v>68912</v>
      </c>
      <c r="F28" s="22"/>
      <c r="G28" s="23"/>
      <c r="H28" s="21">
        <f t="shared" si="0"/>
        <v>68912</v>
      </c>
      <c r="I28" s="24" t="s">
        <v>18</v>
      </c>
    </row>
    <row r="29" spans="1:9" ht="87" customHeight="1" x14ac:dyDescent="0.25">
      <c r="A29" s="37" t="s">
        <v>64</v>
      </c>
      <c r="B29" s="31" t="s">
        <v>65</v>
      </c>
      <c r="C29" s="33" t="s">
        <v>66</v>
      </c>
      <c r="D29" s="34">
        <v>45194</v>
      </c>
      <c r="E29" s="35">
        <v>238360</v>
      </c>
      <c r="F29" s="22"/>
      <c r="G29" s="23"/>
      <c r="H29" s="21">
        <f t="shared" si="0"/>
        <v>238360</v>
      </c>
      <c r="I29" s="24" t="s">
        <v>18</v>
      </c>
    </row>
    <row r="30" spans="1:9" ht="66.75" customHeight="1" x14ac:dyDescent="0.25">
      <c r="A30" s="37" t="s">
        <v>67</v>
      </c>
      <c r="B30" s="31" t="s">
        <v>68</v>
      </c>
      <c r="C30" s="33" t="s">
        <v>69</v>
      </c>
      <c r="D30" s="34">
        <v>45194</v>
      </c>
      <c r="E30" s="35">
        <v>340439.86</v>
      </c>
      <c r="F30" s="22"/>
      <c r="G30" s="23"/>
      <c r="H30" s="21">
        <f t="shared" si="0"/>
        <v>340439.86</v>
      </c>
      <c r="I30" s="24" t="s">
        <v>18</v>
      </c>
    </row>
    <row r="31" spans="1:9" ht="60" customHeight="1" x14ac:dyDescent="0.25">
      <c r="A31" s="37" t="s">
        <v>70</v>
      </c>
      <c r="B31" s="31" t="s">
        <v>71</v>
      </c>
      <c r="C31" s="33" t="s">
        <v>72</v>
      </c>
      <c r="D31" s="34">
        <v>45195</v>
      </c>
      <c r="E31" s="35">
        <v>237553.35</v>
      </c>
      <c r="F31" s="22"/>
      <c r="G31" s="23"/>
      <c r="H31" s="21">
        <f t="shared" si="0"/>
        <v>237553.35</v>
      </c>
      <c r="I31" s="24" t="s">
        <v>18</v>
      </c>
    </row>
    <row r="32" spans="1:9" s="42" customFormat="1" ht="15" customHeight="1" x14ac:dyDescent="0.25">
      <c r="A32" s="38" t="s">
        <v>73</v>
      </c>
      <c r="B32" s="38" t="s">
        <v>74</v>
      </c>
      <c r="C32" s="38"/>
      <c r="D32" s="12"/>
      <c r="E32" s="39">
        <f>SUM(E10:E31)</f>
        <v>28630958.369999994</v>
      </c>
      <c r="F32" s="40">
        <f>SUM(F10:F18)</f>
        <v>0</v>
      </c>
      <c r="G32" s="40">
        <f>SUM(G10:G18)</f>
        <v>0</v>
      </c>
      <c r="H32" s="41">
        <f>SUM(E32:G32)</f>
        <v>28630958.369999994</v>
      </c>
      <c r="I32" s="38"/>
    </row>
    <row r="33" spans="1:9" s="42" customFormat="1" ht="15" customHeight="1" x14ac:dyDescent="0.25">
      <c r="A33" s="43"/>
      <c r="B33" s="43"/>
      <c r="C33" s="43"/>
      <c r="D33" s="44"/>
      <c r="E33" s="45"/>
      <c r="F33" s="46"/>
      <c r="G33" s="46"/>
      <c r="H33" s="47"/>
      <c r="I33" s="43"/>
    </row>
    <row r="34" spans="1:9" ht="15.75" x14ac:dyDescent="0.25">
      <c r="A34" s="48" t="s">
        <v>75</v>
      </c>
      <c r="B34" s="48"/>
      <c r="C34" s="49"/>
      <c r="D34" s="6"/>
      <c r="F34" s="49"/>
      <c r="G34" s="50" t="s">
        <v>76</v>
      </c>
      <c r="H34" s="50"/>
      <c r="I34" s="50"/>
    </row>
    <row r="35" spans="1:9" ht="15.75" x14ac:dyDescent="0.25">
      <c r="A35" s="51"/>
      <c r="B35" s="51"/>
      <c r="C35" s="49"/>
      <c r="D35" s="6"/>
    </row>
    <row r="36" spans="1:9" ht="15.75" x14ac:dyDescent="0.25">
      <c r="A36" s="48"/>
      <c r="B36" s="48"/>
      <c r="C36" s="49"/>
      <c r="D36" s="6"/>
      <c r="F36" s="49"/>
      <c r="G36" s="48"/>
      <c r="H36" s="48"/>
      <c r="I36" s="48"/>
    </row>
    <row r="37" spans="1:9" ht="15.75" customHeight="1" x14ac:dyDescent="0.25">
      <c r="A37" s="52" t="s">
        <v>77</v>
      </c>
      <c r="B37" s="52"/>
      <c r="C37" s="52"/>
      <c r="D37" s="53"/>
      <c r="E37" s="53"/>
      <c r="F37" s="52"/>
      <c r="G37" s="52"/>
      <c r="H37" s="52" t="s">
        <v>78</v>
      </c>
      <c r="I37" s="52"/>
    </row>
    <row r="38" spans="1:9" ht="15.75" x14ac:dyDescent="0.25">
      <c r="A38" s="54" t="s">
        <v>79</v>
      </c>
      <c r="B38" s="55"/>
      <c r="C38" s="55"/>
      <c r="D38" s="56"/>
      <c r="E38" s="57"/>
      <c r="F38" s="55"/>
      <c r="G38" s="55"/>
      <c r="H38" s="58" t="s">
        <v>80</v>
      </c>
      <c r="I38" s="59"/>
    </row>
    <row r="39" spans="1:9" ht="15.75" x14ac:dyDescent="0.25">
      <c r="A39" s="55"/>
      <c r="B39" s="55"/>
      <c r="C39" s="55"/>
      <c r="D39" s="56"/>
      <c r="E39" s="57"/>
      <c r="F39" s="55"/>
      <c r="G39" s="55"/>
      <c r="H39" s="60"/>
      <c r="I39" s="59"/>
    </row>
    <row r="40" spans="1:9" ht="15.75" x14ac:dyDescent="0.25">
      <c r="A40" s="55"/>
      <c r="B40" s="55"/>
      <c r="C40" s="55"/>
      <c r="D40" s="56"/>
      <c r="E40" s="57"/>
      <c r="F40" s="55"/>
      <c r="G40" s="55"/>
      <c r="H40" s="60"/>
      <c r="I40" s="59"/>
    </row>
    <row r="41" spans="1:9" ht="15.75" x14ac:dyDescent="0.25">
      <c r="A41" s="61" t="s">
        <v>81</v>
      </c>
      <c r="B41" s="61"/>
      <c r="C41" s="61"/>
      <c r="D41" s="61"/>
      <c r="E41" s="61"/>
      <c r="F41" s="61"/>
      <c r="G41" s="61"/>
      <c r="H41" s="61"/>
      <c r="I41" s="61"/>
    </row>
    <row r="42" spans="1:9" ht="15.75" x14ac:dyDescent="0.25">
      <c r="A42" s="62" t="s">
        <v>82</v>
      </c>
      <c r="B42" s="62"/>
      <c r="C42" s="62"/>
      <c r="D42" s="62"/>
      <c r="E42" s="62"/>
      <c r="F42" s="62"/>
      <c r="G42" s="62"/>
      <c r="H42" s="62"/>
      <c r="I42" s="62"/>
    </row>
    <row r="43" spans="1:9" ht="15.75" x14ac:dyDescent="0.25">
      <c r="A43" s="48"/>
      <c r="B43" s="48"/>
      <c r="C43" s="48"/>
      <c r="D43" s="48"/>
      <c r="E43" s="48"/>
      <c r="F43" s="48"/>
      <c r="G43" s="48"/>
      <c r="H43" s="48"/>
      <c r="I43" s="48"/>
    </row>
    <row r="44" spans="1:9" x14ac:dyDescent="0.25">
      <c r="G44" s="63"/>
    </row>
  </sheetData>
  <mergeCells count="8">
    <mergeCell ref="A42:I42"/>
    <mergeCell ref="A43:I43"/>
    <mergeCell ref="A7:I7"/>
    <mergeCell ref="A34:B34"/>
    <mergeCell ref="G34:I34"/>
    <mergeCell ref="A36:B36"/>
    <mergeCell ref="G36:I36"/>
    <mergeCell ref="A41:I41"/>
  </mergeCells>
  <pageMargins left="0.25" right="0.25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2023-10-11T14:14:22Z</dcterms:created>
  <dcterms:modified xsi:type="dcterms:W3CDTF">2023-10-11T14:15:27Z</dcterms:modified>
</cp:coreProperties>
</file>