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8_{CDA6B027-2A7B-47BC-BFA1-B9AB49746F1D}" xr6:coauthVersionLast="47" xr6:coauthVersionMax="47" xr10:uidLastSave="{00000000-0000-0000-0000-000000000000}"/>
  <bookViews>
    <workbookView xWindow="-120" yWindow="-120" windowWidth="20730" windowHeight="11160" xr2:uid="{B4F28B80-35C1-421B-984D-216BFD86C883}"/>
  </bookViews>
  <sheets>
    <sheet name="Est. de Rendimiento F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2" i="1"/>
  <c r="D24" i="1" s="1"/>
  <c r="B12" i="1"/>
  <c r="B24" i="1" s="1"/>
</calcChain>
</file>

<file path=xl/sharedStrings.xml><?xml version="1.0" encoding="utf-8"?>
<sst xmlns="http://schemas.openxmlformats.org/spreadsheetml/2006/main" count="27" uniqueCount="27">
  <si>
    <t>UNIVERSIDAD AUTONOMA DE SANTO DOMINGO</t>
  </si>
  <si>
    <t>Estado de Rendimiento Financiero</t>
  </si>
  <si>
    <t>Del ejercicio terminado al 30 de Junio de 2023 y 2022</t>
  </si>
  <si>
    <t>(Valores en RD$)</t>
  </si>
  <si>
    <t>Ingresos (Notas  18,19,20)</t>
  </si>
  <si>
    <t>Ingresos Por Transacciones con contraprestacion</t>
  </si>
  <si>
    <t>Transferencias y donaciones</t>
  </si>
  <si>
    <t>Recargos, multas y otros ingresos</t>
  </si>
  <si>
    <t>Total ingresos</t>
  </si>
  <si>
    <t>Gastos (Notas, 21, 22, 23, 24, 25, 26 )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</si>
  <si>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</si>
  <si>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</si>
  <si>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</si>
  <si>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</si>
  <si>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Gastos Financieros</t>
  </si>
  <si>
    <t>Total gastos</t>
  </si>
  <si>
    <t xml:space="preserve">Ganancia (perdida) por diferencia cambiaria      </t>
  </si>
  <si>
    <t>Resultado del período (ahorro / desahorro)</t>
  </si>
  <si>
    <t>Las notas son parte integral de estos Estados Financieros.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</si>
  <si>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</si>
  <si>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</si>
  <si>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</si>
  <si>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</si>
  <si>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</si>
  <si>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4"/>
        <color theme="1"/>
        <rFont val="Calibri"/>
      </rPr>
      <t>Mtra. Judith Cabrera Santiago</t>
    </r>
    <r>
      <rPr>
        <sz val="14"/>
        <color theme="1"/>
        <rFont val="Calibri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</si>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</sst>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"/>
    <numFmt numFmtId="165" formatCode="_-* #,##0\ _€_-;\-* #,##0\ _€_-;_-* &quot;-&quot;??\ _€_-;_-@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Calibri"/>
    </font>
    <font>
      <b/>
      <sz val="12"/>
      <color rgb="FF231F20"/>
      <name val="Times New Roman"/>
    </font>
    <font>
      <sz val="12"/>
      <color rgb="FF231F20"/>
      <name val="Times New Roman"/>
    </font>
    <font>
      <sz val="14"/>
      <color theme="1"/>
      <name val="Calibri"/>
    </font>
    <font>
      <u/>
      <sz val="14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4" fontId="2" fillId="0" borderId="0" xfId="0" applyNumberFormat="1" applyFont="1"/>
    <xf numFmtId="164" fontId="2" fillId="0" borderId="0" xfId="0" applyNumberFormat="1" applyFont="1"/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EF49-7C26-4A6C-902F-1B0D93969ACB}">
  <dimension ref="A1:Z1003"/>
  <sheetViews>
    <sheetView tabSelected="1" topLeftCell="A6" workbookViewId="0">
      <selection activeCell="F22" sqref="F22"/>
    </sheetView>
  </sheetViews>
  <sheetFormatPr baseColWidth="10" defaultColWidth="14.42578125" defaultRowHeight="15" customHeight="1" x14ac:dyDescent="0.25"/>
  <cols>
    <col min="1" max="1" width="51.5703125" customWidth="1"/>
    <col min="2" max="2" width="22.28515625" customWidth="1"/>
    <col min="3" max="3" width="2.28515625" customWidth="1"/>
    <col min="4" max="4" width="22.28515625" customWidth="1"/>
    <col min="5" max="5" width="14.5703125" customWidth="1"/>
    <col min="6" max="6" width="22.140625" customWidth="1"/>
    <col min="7" max="7" width="11.42578125" customWidth="1"/>
    <col min="8" max="26" width="10.7109375" customWidth="1"/>
  </cols>
  <sheetData>
    <row r="1" spans="1:26" ht="15.7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/>
      <c r="C5" s="5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/>
      <c r="C6" s="5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>
        <v>2023</v>
      </c>
      <c r="C7" s="6"/>
      <c r="D7" s="6">
        <v>2022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7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8" t="s">
        <v>5</v>
      </c>
      <c r="B9" s="9">
        <v>538771752</v>
      </c>
      <c r="C9" s="9"/>
      <c r="D9" s="9">
        <v>483960961</v>
      </c>
      <c r="E9" s="3"/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8" t="s">
        <v>6</v>
      </c>
      <c r="B10" s="9">
        <v>7391702212</v>
      </c>
      <c r="C10" s="9"/>
      <c r="D10" s="9">
        <v>5776234007</v>
      </c>
      <c r="E10" s="3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8" t="s">
        <v>7</v>
      </c>
      <c r="B11" s="9">
        <v>51214340.18</v>
      </c>
      <c r="C11" s="9"/>
      <c r="D11" s="9">
        <v>370234</v>
      </c>
      <c r="E11" s="3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7" t="s">
        <v>8</v>
      </c>
      <c r="B12" s="12">
        <f>SUM(B9:B11)</f>
        <v>7981688304.1800003</v>
      </c>
      <c r="C12" s="13"/>
      <c r="D12" s="12">
        <f>SUM(D9:D11)</f>
        <v>6260565202</v>
      </c>
      <c r="E12" s="3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4"/>
      <c r="B13" s="15"/>
      <c r="C13" s="16"/>
      <c r="D13" s="15"/>
      <c r="E13" s="3"/>
      <c r="F13" s="11"/>
      <c r="G13" s="1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7" t="s">
        <v>9</v>
      </c>
      <c r="B14" s="15"/>
      <c r="C14" s="16"/>
      <c r="D14" s="15"/>
      <c r="E14" s="3"/>
      <c r="F14" s="11"/>
      <c r="G14" s="1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8" t="s">
        <v>10</v>
      </c>
      <c r="B15" s="9">
        <v>-6423954795.2299995</v>
      </c>
      <c r="C15" s="17"/>
      <c r="D15" s="9">
        <v>-5747962626.54</v>
      </c>
      <c r="E15" s="3"/>
      <c r="F15" s="11"/>
      <c r="G15" s="1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8" t="s">
        <v>11</v>
      </c>
      <c r="B16" s="9">
        <v>-325512167</v>
      </c>
      <c r="C16" s="17"/>
      <c r="D16" s="9">
        <v>-183731960.50999999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8" t="s">
        <v>12</v>
      </c>
      <c r="B17" s="9">
        <v>-86695273.209999993</v>
      </c>
      <c r="C17" s="17"/>
      <c r="D17" s="9">
        <v>-76535685.079999998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8" t="s">
        <v>13</v>
      </c>
      <c r="B18" s="9">
        <v>-604470222.70000005</v>
      </c>
      <c r="C18" s="17"/>
      <c r="D18" s="15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8" t="s">
        <v>14</v>
      </c>
      <c r="B19" s="9">
        <v>-1169830.97</v>
      </c>
      <c r="C19" s="17"/>
      <c r="D19" s="9">
        <v>-48675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7" t="s">
        <v>15</v>
      </c>
      <c r="B20" s="19">
        <f>SUM(B15:B19)</f>
        <v>-7441802289.1099997</v>
      </c>
      <c r="C20" s="20"/>
      <c r="D20" s="12">
        <v>6008278947.1300001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4"/>
      <c r="B21" s="15"/>
      <c r="C21" s="21"/>
      <c r="D21" s="15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8" t="s">
        <v>16</v>
      </c>
      <c r="B22" s="9">
        <v>136.91</v>
      </c>
      <c r="C22" s="21"/>
      <c r="D22" s="15">
        <v>0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B23" s="22"/>
      <c r="C23" s="21"/>
      <c r="D23" s="15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thickBot="1" x14ac:dyDescent="0.3">
      <c r="A24" s="7" t="s">
        <v>17</v>
      </c>
      <c r="B24" s="23">
        <f>B12-B22+(B20)</f>
        <v>539885878.1600008</v>
      </c>
      <c r="C24" s="24"/>
      <c r="D24" s="23">
        <f>D12-D20</f>
        <v>252286254.86999989</v>
      </c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thickTop="1" x14ac:dyDescent="0.25">
      <c r="A25" s="1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8" t="s">
        <v>18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25"/>
      <c r="B34" s="26"/>
      <c r="C34" s="25"/>
      <c r="D34" s="26"/>
      <c r="E34" s="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27" t="s">
        <v>19</v>
      </c>
      <c r="B35" s="28" t="s">
        <v>20</v>
      </c>
      <c r="C35" s="2"/>
      <c r="D35" s="2"/>
      <c r="E35" s="2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29" t="s">
        <v>21</v>
      </c>
      <c r="B36" s="30" t="s">
        <v>22</v>
      </c>
      <c r="C36" s="2"/>
      <c r="D36" s="2"/>
      <c r="E36" s="2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29"/>
      <c r="B37" s="29"/>
      <c r="C37" s="29"/>
      <c r="D37" s="29"/>
      <c r="E37" s="2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29"/>
      <c r="B38" s="29"/>
      <c r="C38" s="29"/>
      <c r="D38" s="29"/>
      <c r="E38" s="2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25"/>
      <c r="B39" s="26"/>
      <c r="C39" s="25"/>
      <c r="D39" s="26"/>
      <c r="E39" s="2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25"/>
      <c r="B40" s="26"/>
      <c r="C40" s="25"/>
      <c r="D40" s="26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27" t="s">
        <v>23</v>
      </c>
      <c r="B41" s="31" t="s">
        <v>24</v>
      </c>
      <c r="C41" s="2"/>
      <c r="D41" s="2"/>
      <c r="E41" s="2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29" t="s">
        <v>25</v>
      </c>
      <c r="B42" s="30" t="s">
        <v>26</v>
      </c>
      <c r="C42" s="2"/>
      <c r="D42" s="2"/>
      <c r="E42" s="2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0"/>
      <c r="C43" s="3"/>
      <c r="D43" s="10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0"/>
      <c r="C44" s="3"/>
      <c r="D44" s="10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8">
    <mergeCell ref="B41:D41"/>
    <mergeCell ref="B42:D42"/>
    <mergeCell ref="A1:D1"/>
    <mergeCell ref="A2:D2"/>
    <mergeCell ref="A3:D3"/>
    <mergeCell ref="A4:D4"/>
    <mergeCell ref="B35:D35"/>
    <mergeCell ref="B36:D36"/>
  </mergeCells>
  <pageMargins left="0.25" right="0.2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dcterms:created xsi:type="dcterms:W3CDTF">2023-07-17T23:37:29Z</dcterms:created>
  <dcterms:modified xsi:type="dcterms:W3CDTF">2023-07-17T23:37:47Z</dcterms:modified>
</cp:coreProperties>
</file>