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99cm08\Desktop\Finanzas Mayo 2023\"/>
    </mc:Choice>
  </mc:AlternateContent>
  <bookViews>
    <workbookView xWindow="0" yWindow="0" windowWidth="20490" windowHeight="9045"/>
  </bookViews>
  <sheets>
    <sheet name="ABRIL 2023 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0" l="1"/>
  <c r="G26" i="10" l="1"/>
  <c r="F26" i="10"/>
  <c r="E26" i="10"/>
  <c r="H26" i="10" s="1"/>
  <c r="H25" i="10"/>
  <c r="H24" i="10"/>
  <c r="H23" i="10"/>
  <c r="H22" i="10"/>
  <c r="H21" i="10"/>
  <c r="H20" i="10"/>
  <c r="H19" i="10"/>
  <c r="H18" i="10"/>
  <c r="H17" i="10"/>
  <c r="H16" i="10"/>
  <c r="H15" i="10"/>
  <c r="H13" i="10"/>
  <c r="H12" i="10"/>
  <c r="H11" i="10"/>
</calcChain>
</file>

<file path=xl/sharedStrings.xml><?xml version="1.0" encoding="utf-8"?>
<sst xmlns="http://schemas.openxmlformats.org/spreadsheetml/2006/main" count="85" uniqueCount="64">
  <si>
    <t>PROVEEDOR</t>
  </si>
  <si>
    <t>CONCEPTO</t>
  </si>
  <si>
    <t>FACTURA NCF</t>
  </si>
  <si>
    <t>MONTO FACTURADO</t>
  </si>
  <si>
    <t>FECHA SIN FACTURA</t>
  </si>
  <si>
    <t>MONTO PAGADO A LA FECHA</t>
  </si>
  <si>
    <t>MONTO PENDIENTE</t>
  </si>
  <si>
    <t>Pendiente</t>
  </si>
  <si>
    <t>TOTAL EN RD$</t>
  </si>
  <si>
    <t>PREPARADO POR:</t>
  </si>
  <si>
    <t>REVISADO POR:</t>
  </si>
  <si>
    <t>UNIVERSIDAD AUTONOMA DE SANTO DOMINGO</t>
  </si>
  <si>
    <t>PRIMADA DE AMERICA • FUNDADA EL 28 DE OCTUBRE DE 1538</t>
  </si>
  <si>
    <t>Edesur Dominicana, S.A.</t>
  </si>
  <si>
    <t>Empresa Distribuidora de Electicidad del Este</t>
  </si>
  <si>
    <t>Edenorte Dominicana, S.A.</t>
  </si>
  <si>
    <t>Compañía Dominicana de Teléfonos, S.A.</t>
  </si>
  <si>
    <t>Altice Dominicana, S.A.</t>
  </si>
  <si>
    <t>Varias</t>
  </si>
  <si>
    <t>Corporación de Agueducto y Alcantarillados de Santo Domingo</t>
  </si>
  <si>
    <t xml:space="preserve">                                                     Director de Contabilidad Administrativa</t>
  </si>
  <si>
    <t>Rector</t>
  </si>
  <si>
    <t>DIRECCION DE CONTABILIDAD ADMINISTRATIVA</t>
  </si>
  <si>
    <t>Editrudis Beltrán Crisóstomo, M.A.</t>
  </si>
  <si>
    <t xml:space="preserve">                                                         Judith Cabrera Santiago, M.A.                                                                                                                                                                                                                                                                                                 José Nicolás Cruz, M.A.</t>
  </si>
  <si>
    <t>José Nicolás Cruz, M.A.</t>
  </si>
  <si>
    <t xml:space="preserve">             Contralor</t>
  </si>
  <si>
    <t>ESTADO (COMPLETADO,  PENDIENTE O ATRASADO)</t>
  </si>
  <si>
    <t>TOTAL</t>
  </si>
  <si>
    <t>Consumo de Servicio de Agua Potable de la Caasd.</t>
  </si>
  <si>
    <t>Consumo Servicios Telefónicos de la Uasd y sus dependencias con Codetel.</t>
  </si>
  <si>
    <t>Consumo de Energía Eléctrica de la Uasd y sus depencias en la Generadora Edenorte.</t>
  </si>
  <si>
    <t>FECHA DE PUBLICACiÓN 
Y/O EMISION</t>
  </si>
  <si>
    <t xml:space="preserve">                                                                                                                                                                                                           AÑO DE INNOVACION Y LA TRANSFORMACION UNIVERSITARIA</t>
  </si>
  <si>
    <t>Consumo de Servicio de Internet de la Uasd-Higuey con la Compañía Altice.</t>
  </si>
  <si>
    <t>Consumo de Energía Eléctrica de la Uasd y sus dependencias en la Generadora Edesur.</t>
  </si>
  <si>
    <t>Consumo de Energía Eléctrica de la Uasd y sus dependencias en la Generadora Edeeste.</t>
  </si>
  <si>
    <t xml:space="preserve">                                                                                                                                                                                                              CUENTAS POR PAGAR A PROVEEDORES 30 DE ABRIL   2023</t>
  </si>
  <si>
    <t>B1500369202</t>
  </si>
  <si>
    <t>Consumo de Servicio de Internet de la Uasd-Santiago con la Compañía Altice.</t>
  </si>
  <si>
    <t>B1500049778</t>
  </si>
  <si>
    <t>B1500049819</t>
  </si>
  <si>
    <t xml:space="preserve">                                                                        VALOR EN RD$</t>
  </si>
  <si>
    <t>BANDERA GLOBALHC, SRL</t>
  </si>
  <si>
    <t xml:space="preserve">COMPRA DE 56 BANDERAS NACIONAL Y DE LA UASD DE DIFERENTES TAMAÑOS PARA SER USADAS EN LA INSTITUCION. </t>
  </si>
  <si>
    <t>B1500001480</t>
  </si>
  <si>
    <t>BOSQUESA, SRL</t>
  </si>
  <si>
    <t>COMPRA DE 2 CORTASETOS, 2 PODADORAS, 2 MOTOSIERRAS, 2 CORTAGRAMAS Y OTRAS HERRAMIENTAS PARA SER USADOS EN EL DEPARTAMENTO DE ORNATO.</t>
  </si>
  <si>
    <t>B1500002623</t>
  </si>
  <si>
    <t>PSG SOLUTIONS, SA</t>
  </si>
  <si>
    <t>COMPRA DE 100 CAJAS 100/1 GUANTES DESECHABLES, 100 CAJAS 100/1 GORROS QUIRURGICOS Y 100 PAQUETES MASCARIILAS PARA USO DEL COMEDOR UNIVERSITARIO.</t>
  </si>
  <si>
    <t>B1500000016</t>
  </si>
  <si>
    <t>PBS DOMINICANA, SAS</t>
  </si>
  <si>
    <t>COMPRA DE 19 TONNERS DE DIFERENTES TAMAÑOS PARA USO DE SUMINISTROS.</t>
  </si>
  <si>
    <t>B1500002797</t>
  </si>
  <si>
    <t>B&amp;F MERCANTIL, SRL</t>
  </si>
  <si>
    <t>COMPRA DE UNA HIDROLAVADORA ELECTRICA 2000PSI 127 V PARA USO DE LA RECTORIA.</t>
  </si>
  <si>
    <t>B1500000607</t>
  </si>
  <si>
    <t>LUYENS COMERCIAL, SRL</t>
  </si>
  <si>
    <t>COMPRA DE UN MICROONDAS, UN BEBEDERO, UNA LICUADORA Y NEVERAS EJECUTIVAS PARA SUMINISTROS.</t>
  </si>
  <si>
    <t>B1500001123</t>
  </si>
  <si>
    <t>SECURITY GUARDS JFL, SRL</t>
  </si>
  <si>
    <t>COMPRA DE 26 LECTORES INALAMBRICOS DE CODIGOS QR  BARRAS. PARA SER USADOS EN EL DEPARTAMENTO DE ADMISIONES.</t>
  </si>
  <si>
    <t>B1500000019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</si>
</sst>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3" fontId="1" fillId="0" borderId="2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/>
    <xf numFmtId="43" fontId="0" fillId="0" borderId="2" xfId="0" applyNumberFormat="1" applyBorder="1"/>
    <xf numFmtId="43" fontId="0" fillId="0" borderId="0" xfId="0" applyNumberFormat="1"/>
    <xf numFmtId="0" fontId="0" fillId="0" borderId="3" xfId="0" applyBorder="1"/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0" fillId="0" borderId="2" xfId="0" applyNumberForma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4" fontId="0" fillId="0" borderId="0" xfId="0" applyNumberFormat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14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 vertical="center"/>
    </xf>
    <xf numFmtId="43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11" fillId="0" borderId="2" xfId="0" applyFont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4" fontId="9" fillId="0" borderId="2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4" fontId="4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2103054</xdr:colOff>
      <xdr:row>1</xdr:row>
      <xdr:rowOff>76200</xdr:rowOff>
    </xdr:from>
    <xdr:to>
      <xdr:col>1</xdr:col>
      <xdr:colOff>2649154</xdr:colOff>
      <xdr:row>6</xdr:row>
      <xdr:rowOff>9853</xdr:rowOff>
    </xdr:to>
    <xdr:pic>
      <xdr:nvPicPr>
        <xdr:cNvPr id="2" name="Imagen 1" descr="UASDblan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36754" y="266700"/>
          <a:ext cx="546100" cy="886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8"/>
  <sheetViews>
    <sheetView tabSelected="1" topLeftCell="A4" workbookViewId="0">
      <selection activeCell="A36" sqref="A36:I36"/>
    </sheetView>
  </sheetViews>
  <sheetFormatPr baseColWidth="10" defaultRowHeight="15" x14ac:dyDescent="0.25"/>
  <cols>
    <col min="1" max="1" width="44" style="23" customWidth="1"/>
    <col min="2" max="2" width="44.85546875" customWidth="1"/>
    <col min="3" max="3" width="13.28515625" customWidth="1"/>
    <col min="4" max="4" width="22.5703125" style="40" customWidth="1"/>
    <col min="5" max="5" width="19.28515625" style="44" customWidth="1"/>
    <col min="6" max="6" width="18.85546875" hidden="1" customWidth="1"/>
    <col min="7" max="7" width="19" customWidth="1"/>
    <col min="8" max="8" width="17.5703125" style="19" customWidth="1"/>
    <col min="9" max="9" width="23.5703125" style="24" customWidth="1"/>
  </cols>
  <sheetData>
    <row r="3" spans="1:10" x14ac:dyDescent="0.25">
      <c r="D3" s="36" t="s">
        <v>11</v>
      </c>
    </row>
    <row r="4" spans="1:10" x14ac:dyDescent="0.25">
      <c r="D4" s="37" t="s">
        <v>12</v>
      </c>
    </row>
    <row r="5" spans="1:10" x14ac:dyDescent="0.25">
      <c r="D5" s="36" t="s">
        <v>22</v>
      </c>
    </row>
    <row r="6" spans="1:10" x14ac:dyDescent="0.25">
      <c r="A6" s="54" t="s">
        <v>33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x14ac:dyDescent="0.25">
      <c r="A7" s="4" t="s">
        <v>37</v>
      </c>
      <c r="B7" s="4"/>
      <c r="C7" s="4"/>
      <c r="D7" s="4"/>
      <c r="E7" s="4"/>
      <c r="F7" s="4"/>
      <c r="G7" s="4"/>
      <c r="H7" s="4"/>
      <c r="I7" s="4"/>
    </row>
    <row r="8" spans="1:10" x14ac:dyDescent="0.25">
      <c r="A8" s="58" t="s">
        <v>42</v>
      </c>
      <c r="B8" s="58"/>
      <c r="C8" s="58"/>
      <c r="D8" s="58"/>
      <c r="E8" s="58"/>
      <c r="F8" s="58"/>
      <c r="G8" s="58"/>
      <c r="H8" s="58"/>
      <c r="I8" s="58"/>
    </row>
    <row r="9" spans="1:10" ht="15.75" thickBot="1" x14ac:dyDescent="0.3"/>
    <row r="10" spans="1:10" ht="33" customHeight="1" x14ac:dyDescent="0.25">
      <c r="A10" s="31" t="s">
        <v>0</v>
      </c>
      <c r="B10" s="30" t="s">
        <v>1</v>
      </c>
      <c r="C10" s="30" t="s">
        <v>2</v>
      </c>
      <c r="D10" s="41" t="s">
        <v>32</v>
      </c>
      <c r="E10" s="29" t="s">
        <v>3</v>
      </c>
      <c r="F10" s="30" t="s">
        <v>4</v>
      </c>
      <c r="G10" s="2" t="s">
        <v>5</v>
      </c>
      <c r="H10" s="32" t="s">
        <v>6</v>
      </c>
      <c r="I10" s="2" t="s">
        <v>27</v>
      </c>
    </row>
    <row r="11" spans="1:10" ht="33" customHeight="1" x14ac:dyDescent="0.25">
      <c r="A11" s="18" t="s">
        <v>13</v>
      </c>
      <c r="B11" s="11" t="s">
        <v>35</v>
      </c>
      <c r="C11" s="17" t="s">
        <v>18</v>
      </c>
      <c r="D11" s="15">
        <v>45019</v>
      </c>
      <c r="E11" s="21">
        <v>3785140.46</v>
      </c>
      <c r="F11" s="7"/>
      <c r="G11" s="8"/>
      <c r="H11" s="21">
        <f>+E11</f>
        <v>3785140.46</v>
      </c>
      <c r="I11" s="25" t="s">
        <v>7</v>
      </c>
    </row>
    <row r="12" spans="1:10" ht="33" customHeight="1" x14ac:dyDescent="0.25">
      <c r="A12" s="18" t="s">
        <v>13</v>
      </c>
      <c r="B12" s="11" t="s">
        <v>35</v>
      </c>
      <c r="C12" s="17" t="s">
        <v>38</v>
      </c>
      <c r="D12" s="15">
        <v>45019</v>
      </c>
      <c r="E12" s="21">
        <v>9403095.9000000004</v>
      </c>
      <c r="F12" s="7"/>
      <c r="G12" s="8"/>
      <c r="H12" s="21">
        <f>+E12</f>
        <v>9403095.9000000004</v>
      </c>
      <c r="I12" s="25" t="s">
        <v>7</v>
      </c>
    </row>
    <row r="13" spans="1:10" ht="36.75" customHeight="1" x14ac:dyDescent="0.25">
      <c r="A13" s="18" t="s">
        <v>14</v>
      </c>
      <c r="B13" s="11" t="s">
        <v>36</v>
      </c>
      <c r="C13" s="17" t="s">
        <v>18</v>
      </c>
      <c r="D13" s="35">
        <v>45035</v>
      </c>
      <c r="E13" s="21">
        <v>1423698.15</v>
      </c>
      <c r="F13" s="21"/>
      <c r="G13" s="8"/>
      <c r="H13" s="21">
        <f>+E13</f>
        <v>1423698.15</v>
      </c>
      <c r="I13" s="25" t="s">
        <v>7</v>
      </c>
    </row>
    <row r="14" spans="1:10" ht="36.75" customHeight="1" x14ac:dyDescent="0.25">
      <c r="A14" s="18" t="s">
        <v>15</v>
      </c>
      <c r="B14" s="11" t="s">
        <v>31</v>
      </c>
      <c r="C14" s="17" t="s">
        <v>18</v>
      </c>
      <c r="D14" s="35">
        <v>45019</v>
      </c>
      <c r="E14" s="21">
        <v>5525190.6600000001</v>
      </c>
      <c r="F14" s="55"/>
      <c r="G14" s="8"/>
      <c r="H14" s="21">
        <f>+E14</f>
        <v>5525190.6600000001</v>
      </c>
      <c r="I14" s="25" t="s">
        <v>7</v>
      </c>
    </row>
    <row r="15" spans="1:10" ht="34.5" customHeight="1" x14ac:dyDescent="0.25">
      <c r="A15" s="16" t="s">
        <v>16</v>
      </c>
      <c r="B15" s="12" t="s">
        <v>30</v>
      </c>
      <c r="C15" s="17" t="s">
        <v>18</v>
      </c>
      <c r="D15" s="35">
        <v>45046</v>
      </c>
      <c r="E15" s="21">
        <v>2401520.79</v>
      </c>
      <c r="F15" s="10"/>
      <c r="G15" s="8"/>
      <c r="H15" s="21">
        <f>+E15</f>
        <v>2401520.79</v>
      </c>
      <c r="I15" s="25" t="s">
        <v>7</v>
      </c>
    </row>
    <row r="16" spans="1:10" ht="30" x14ac:dyDescent="0.25">
      <c r="A16" s="28" t="s">
        <v>17</v>
      </c>
      <c r="B16" s="12" t="s">
        <v>39</v>
      </c>
      <c r="C16" s="17" t="s">
        <v>40</v>
      </c>
      <c r="D16" s="35">
        <v>45031</v>
      </c>
      <c r="E16" s="21">
        <v>79983</v>
      </c>
      <c r="F16" s="10"/>
      <c r="G16" s="8"/>
      <c r="H16" s="21">
        <f t="shared" ref="H16:H25" si="0">+E16</f>
        <v>79983</v>
      </c>
      <c r="I16" s="25" t="s">
        <v>7</v>
      </c>
    </row>
    <row r="17" spans="1:9" ht="30" x14ac:dyDescent="0.25">
      <c r="A17" s="28" t="s">
        <v>17</v>
      </c>
      <c r="B17" s="12" t="s">
        <v>34</v>
      </c>
      <c r="C17" s="17" t="s">
        <v>41</v>
      </c>
      <c r="D17" s="35">
        <v>45031</v>
      </c>
      <c r="E17" s="21">
        <v>26390.5</v>
      </c>
      <c r="F17" s="10"/>
      <c r="G17" s="8"/>
      <c r="H17" s="21">
        <f t="shared" si="0"/>
        <v>26390.5</v>
      </c>
      <c r="I17" s="25" t="s">
        <v>7</v>
      </c>
    </row>
    <row r="18" spans="1:9" ht="29.25" customHeight="1" x14ac:dyDescent="0.25">
      <c r="A18" s="28" t="s">
        <v>19</v>
      </c>
      <c r="B18" s="27" t="s">
        <v>29</v>
      </c>
      <c r="C18" s="17" t="s">
        <v>18</v>
      </c>
      <c r="D18" s="35">
        <v>45017</v>
      </c>
      <c r="E18" s="21">
        <v>887761</v>
      </c>
      <c r="F18" s="10"/>
      <c r="G18" s="8"/>
      <c r="H18" s="21">
        <f t="shared" si="0"/>
        <v>887761</v>
      </c>
      <c r="I18" s="25" t="s">
        <v>7</v>
      </c>
    </row>
    <row r="19" spans="1:9" ht="57.75" customHeight="1" x14ac:dyDescent="0.25">
      <c r="A19" s="51" t="s">
        <v>43</v>
      </c>
      <c r="B19" s="27" t="s">
        <v>44</v>
      </c>
      <c r="C19" s="52" t="s">
        <v>45</v>
      </c>
      <c r="D19" s="42">
        <v>45033</v>
      </c>
      <c r="E19" s="53">
        <v>147264</v>
      </c>
      <c r="F19" s="10"/>
      <c r="G19" s="8"/>
      <c r="H19" s="21">
        <f t="shared" si="0"/>
        <v>147264</v>
      </c>
      <c r="I19" s="25" t="s">
        <v>7</v>
      </c>
    </row>
    <row r="20" spans="1:9" ht="60" customHeight="1" x14ac:dyDescent="0.25">
      <c r="A20" s="50" t="s">
        <v>46</v>
      </c>
      <c r="B20" s="27" t="s">
        <v>47</v>
      </c>
      <c r="C20" s="52" t="s">
        <v>48</v>
      </c>
      <c r="D20" s="42">
        <v>45033</v>
      </c>
      <c r="E20" s="53">
        <v>625190.07999999996</v>
      </c>
      <c r="F20" s="10"/>
      <c r="G20" s="8"/>
      <c r="H20" s="21">
        <f t="shared" si="0"/>
        <v>625190.07999999996</v>
      </c>
      <c r="I20" s="25" t="s">
        <v>7</v>
      </c>
    </row>
    <row r="21" spans="1:9" ht="60.75" customHeight="1" x14ac:dyDescent="0.25">
      <c r="A21" s="50" t="s">
        <v>49</v>
      </c>
      <c r="B21" s="27" t="s">
        <v>50</v>
      </c>
      <c r="C21" s="52" t="s">
        <v>51</v>
      </c>
      <c r="D21" s="42">
        <v>45042</v>
      </c>
      <c r="E21" s="53">
        <v>98773.08</v>
      </c>
      <c r="F21" s="7"/>
      <c r="G21" s="8"/>
      <c r="H21" s="21">
        <f t="shared" si="0"/>
        <v>98773.08</v>
      </c>
      <c r="I21" s="25" t="s">
        <v>7</v>
      </c>
    </row>
    <row r="22" spans="1:9" ht="42.75" customHeight="1" x14ac:dyDescent="0.25">
      <c r="A22" s="50" t="s">
        <v>52</v>
      </c>
      <c r="B22" s="27" t="s">
        <v>53</v>
      </c>
      <c r="C22" s="52" t="s">
        <v>54</v>
      </c>
      <c r="D22" s="42">
        <v>45041</v>
      </c>
      <c r="E22" s="53">
        <v>188151</v>
      </c>
      <c r="F22" s="7"/>
      <c r="G22" s="8"/>
      <c r="H22" s="21">
        <f t="shared" si="0"/>
        <v>188151</v>
      </c>
      <c r="I22" s="25" t="s">
        <v>7</v>
      </c>
    </row>
    <row r="23" spans="1:9" ht="42.75" customHeight="1" x14ac:dyDescent="0.25">
      <c r="A23" s="50" t="s">
        <v>55</v>
      </c>
      <c r="B23" s="27" t="s">
        <v>56</v>
      </c>
      <c r="C23" s="52" t="s">
        <v>57</v>
      </c>
      <c r="D23" s="42">
        <v>45072</v>
      </c>
      <c r="E23" s="53">
        <v>19780</v>
      </c>
      <c r="F23" s="7"/>
      <c r="G23" s="8"/>
      <c r="H23" s="21">
        <f t="shared" si="0"/>
        <v>19780</v>
      </c>
      <c r="I23" s="25" t="s">
        <v>7</v>
      </c>
    </row>
    <row r="24" spans="1:9" ht="58.5" customHeight="1" x14ac:dyDescent="0.25">
      <c r="A24" s="50" t="s">
        <v>58</v>
      </c>
      <c r="B24" s="27" t="s">
        <v>59</v>
      </c>
      <c r="C24" s="52" t="s">
        <v>60</v>
      </c>
      <c r="D24" s="42">
        <v>45042</v>
      </c>
      <c r="E24" s="53">
        <v>174342.02</v>
      </c>
      <c r="F24" s="7"/>
      <c r="G24" s="8"/>
      <c r="H24" s="21">
        <f t="shared" si="0"/>
        <v>174342.02</v>
      </c>
      <c r="I24" s="25" t="s">
        <v>7</v>
      </c>
    </row>
    <row r="25" spans="1:9" ht="71.25" customHeight="1" x14ac:dyDescent="0.25">
      <c r="A25" s="50" t="s">
        <v>61</v>
      </c>
      <c r="B25" s="27" t="s">
        <v>62</v>
      </c>
      <c r="C25" s="52" t="s">
        <v>63</v>
      </c>
      <c r="D25" s="42">
        <v>45043</v>
      </c>
      <c r="E25" s="53">
        <v>171808</v>
      </c>
      <c r="F25" s="7"/>
      <c r="G25" s="8"/>
      <c r="H25" s="21">
        <f t="shared" si="0"/>
        <v>171808</v>
      </c>
      <c r="I25" s="25" t="s">
        <v>7</v>
      </c>
    </row>
    <row r="26" spans="1:9" s="4" customFormat="1" ht="15" customHeight="1" x14ac:dyDescent="0.25">
      <c r="A26" s="1" t="s">
        <v>8</v>
      </c>
      <c r="B26" s="1" t="s">
        <v>28</v>
      </c>
      <c r="C26" s="1"/>
      <c r="D26" s="30"/>
      <c r="E26" s="45">
        <f>SUM(E11:E25)</f>
        <v>24958088.639999997</v>
      </c>
      <c r="F26" s="3">
        <f>SUM(F11:F18)</f>
        <v>0</v>
      </c>
      <c r="G26" s="3">
        <f>SUM(G11:G18)</f>
        <v>0</v>
      </c>
      <c r="H26" s="20">
        <f>SUM(E26:G26)</f>
        <v>24958088.639999997</v>
      </c>
      <c r="I26" s="1"/>
    </row>
    <row r="27" spans="1:9" s="4" customFormat="1" ht="15" customHeight="1" x14ac:dyDescent="0.25">
      <c r="A27" s="46"/>
      <c r="B27" s="46"/>
      <c r="C27" s="46"/>
      <c r="D27" s="36"/>
      <c r="E27" s="47"/>
      <c r="F27" s="48"/>
      <c r="G27" s="48"/>
      <c r="H27" s="49"/>
      <c r="I27" s="46"/>
    </row>
    <row r="28" spans="1:9" ht="15.75" x14ac:dyDescent="0.25">
      <c r="A28" s="57" t="s">
        <v>9</v>
      </c>
      <c r="B28" s="57"/>
      <c r="C28" s="5"/>
      <c r="D28" s="37"/>
      <c r="F28" s="5"/>
      <c r="G28" s="59" t="s">
        <v>10</v>
      </c>
      <c r="H28" s="59"/>
      <c r="I28" s="59"/>
    </row>
    <row r="29" spans="1:9" ht="15.75" x14ac:dyDescent="0.25">
      <c r="A29" s="6"/>
      <c r="B29" s="6"/>
      <c r="C29" s="5"/>
      <c r="D29" s="37"/>
    </row>
    <row r="30" spans="1:9" ht="15.75" x14ac:dyDescent="0.25">
      <c r="A30" s="57"/>
      <c r="B30" s="57"/>
      <c r="C30" s="5"/>
      <c r="D30" s="37"/>
      <c r="F30" s="5"/>
      <c r="G30" s="57"/>
      <c r="H30" s="57"/>
      <c r="I30" s="57"/>
    </row>
    <row r="31" spans="1:9" ht="15.75" customHeight="1" x14ac:dyDescent="0.25">
      <c r="A31" s="33" t="s">
        <v>24</v>
      </c>
      <c r="B31" s="33"/>
      <c r="C31" s="33"/>
      <c r="D31" s="38"/>
      <c r="E31" s="38"/>
      <c r="F31" s="33"/>
      <c r="G31" s="33"/>
      <c r="H31" s="33" t="s">
        <v>25</v>
      </c>
      <c r="I31" s="33"/>
    </row>
    <row r="32" spans="1:9" ht="15.75" x14ac:dyDescent="0.25">
      <c r="A32" s="14" t="s">
        <v>20</v>
      </c>
      <c r="B32" s="13"/>
      <c r="C32" s="13"/>
      <c r="D32" s="39"/>
      <c r="E32" s="43"/>
      <c r="F32" s="13"/>
      <c r="G32" s="13"/>
      <c r="H32" s="34" t="s">
        <v>26</v>
      </c>
      <c r="I32" s="26"/>
    </row>
    <row r="33" spans="1:9" ht="15.75" x14ac:dyDescent="0.25">
      <c r="A33" s="13"/>
      <c r="B33" s="13"/>
      <c r="C33" s="13"/>
      <c r="D33" s="39"/>
      <c r="E33" s="43"/>
      <c r="F33" s="13"/>
      <c r="G33" s="13"/>
      <c r="H33" s="22"/>
      <c r="I33" s="26"/>
    </row>
    <row r="34" spans="1:9" ht="15.75" x14ac:dyDescent="0.25">
      <c r="A34" s="13"/>
      <c r="B34" s="13"/>
      <c r="C34" s="13"/>
      <c r="D34" s="39"/>
      <c r="E34" s="43"/>
      <c r="F34" s="13"/>
      <c r="G34" s="13"/>
      <c r="H34" s="22"/>
      <c r="I34" s="26"/>
    </row>
    <row r="35" spans="1:9" ht="15.75" x14ac:dyDescent="0.25">
      <c r="A35" s="60" t="s">
        <v>23</v>
      </c>
      <c r="B35" s="60"/>
      <c r="C35" s="60"/>
      <c r="D35" s="60"/>
      <c r="E35" s="60"/>
      <c r="F35" s="60"/>
      <c r="G35" s="60"/>
      <c r="H35" s="60"/>
      <c r="I35" s="60"/>
    </row>
    <row r="36" spans="1:9" ht="15.75" x14ac:dyDescent="0.25">
      <c r="A36" s="56" t="s">
        <v>21</v>
      </c>
      <c r="B36" s="56"/>
      <c r="C36" s="56"/>
      <c r="D36" s="56"/>
      <c r="E36" s="56"/>
      <c r="F36" s="56"/>
      <c r="G36" s="56"/>
      <c r="H36" s="56"/>
      <c r="I36" s="56"/>
    </row>
    <row r="37" spans="1:9" ht="15.75" x14ac:dyDescent="0.25">
      <c r="A37" s="57"/>
      <c r="B37" s="57"/>
      <c r="C37" s="57"/>
      <c r="D37" s="57"/>
      <c r="E37" s="57"/>
      <c r="F37" s="57"/>
      <c r="G37" s="57"/>
      <c r="H37" s="57"/>
      <c r="I37" s="57"/>
    </row>
    <row r="38" spans="1:9" x14ac:dyDescent="0.25">
      <c r="G38" s="9"/>
    </row>
  </sheetData>
  <mergeCells count="8">
    <mergeCell ref="A36:I36"/>
    <mergeCell ref="A37:I37"/>
    <mergeCell ref="A8:I8"/>
    <mergeCell ref="A28:B28"/>
    <mergeCell ref="G28:I28"/>
    <mergeCell ref="A30:B30"/>
    <mergeCell ref="G30:I30"/>
    <mergeCell ref="A35:I35"/>
  </mergeCells>
  <pageMargins left="0.25" right="0.25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2023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JORDDY BELTRE GALVAN</cp:lastModifiedBy>
  <cp:lastPrinted>2023-05-11T18:28:37Z</cp:lastPrinted>
  <dcterms:created xsi:type="dcterms:W3CDTF">2021-12-06T11:44:16Z</dcterms:created>
  <dcterms:modified xsi:type="dcterms:W3CDTF">2023-05-19T14:38:53Z</dcterms:modified>
</cp:coreProperties>
</file>