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ENERO 2023" sheetId="8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8"/>
  <c r="H40"/>
  <c r="H39"/>
  <c r="H37"/>
  <c r="H36"/>
  <c r="H35"/>
  <c r="H34"/>
  <c r="H33"/>
  <c r="H32"/>
  <c r="H31"/>
  <c r="H30" l="1"/>
  <c r="G41" l="1"/>
  <c r="F41"/>
  <c r="H41"/>
  <c r="H38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</calcChain>
</file>

<file path=xl/sharedStrings.xml><?xml version="1.0" encoding="utf-8"?>
<sst xmlns="http://schemas.openxmlformats.org/spreadsheetml/2006/main" count="145" uniqueCount="109">
  <si>
    <t>VALOR EN RD$</t>
  </si>
  <si>
    <t>PROVEEDOR</t>
  </si>
  <si>
    <t>CONCEPTO</t>
  </si>
  <si>
    <t>FACTURA NCF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</si>
  <si>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</si>
  <si>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</si>
  <si>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</si>
  <si>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</si>
  <si>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</si>
  <si>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</si>
  <si>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</si>
  <si>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</si>
  <si>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UNIVERSIDAD AUTONOMA DE SANTO DOMINGO</t>
  </si>
  <si>
    <t>PRIMADA DE AMERICA • FUNDADA EL 28 DE OCTUBRE DE 1538</t>
  </si>
  <si>
    <t>AÑO DEL REDISEÑO CURRICULAR POR COMPETENCIA Y CONSOLIDACION DE LA EDUCACION VIRTUAL</t>
  </si>
  <si>
    <t>Edesur Dominicana, S.A.</t>
  </si>
  <si>
    <t>Empresa Distribuidora de Electicidad del Este</t>
  </si>
  <si>
    <t>Edenorte Dominicana, S.A.</t>
  </si>
  <si>
    <t>Compañía Dominicana de Teléfonos, S.A.</t>
  </si>
  <si>
    <t>Alcaldía del Distrito Nacional</t>
  </si>
  <si>
    <t>Servicios Recogida de Basura de la Uasd y sus dependencias en el Distrito Nacional.</t>
  </si>
  <si>
    <t>Altice Dominicana, S.A.</t>
  </si>
  <si>
    <t>Varias</t>
  </si>
  <si>
    <t>Corporación de Agueducto y Alcantarillados de Santo Domingo</t>
  </si>
  <si>
    <t xml:space="preserve">                                                     Director de Contabilidad Administrativa</t>
  </si>
  <si>
    <t>Rector</t>
  </si>
  <si>
    <t>DIRECCION DE CONTABILIDAD ADMINISTRATIVA</t>
  </si>
  <si>
    <t>COMPU-OFFICE DOMINICANA, SRL</t>
  </si>
  <si>
    <t>Editrudis Beltrán Crisóstomo, M.A.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</si>
  <si>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</si>
  <si>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</si>
  <si>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Contralor</t>
  </si>
  <si>
    <t>CECOMSA, SRL</t>
  </si>
  <si>
    <t>TRANS DIESEL DEL CARIBE S.A (TDC)</t>
  </si>
  <si>
    <t>AICLASP COMERCIAL</t>
  </si>
  <si>
    <t>B1500000009</t>
  </si>
  <si>
    <t>ESTADO (COMPLETADO,  PENDIENTE O ATRASADO)</t>
  </si>
  <si>
    <t>TOTAL</t>
  </si>
  <si>
    <t>Consumo de Servicio de Agua Potable de la Caasd.</t>
  </si>
  <si>
    <t>Consumo de Servicio de Internet de la Uasd-Higuey con la compañía Altice.</t>
  </si>
  <si>
    <t>Consumo de Servicio de Internet de la Uasd-Santiago con la compañía Altice.</t>
  </si>
  <si>
    <t>Consumo Servicios Telefónicos de la Uasd y sus dependencias con Codetel.</t>
  </si>
  <si>
    <t>Consumo de Energía Eléctrica de la Uasd y sus depencias en la Generadora Edenorte.</t>
  </si>
  <si>
    <t>Consumo de Energía Eléctrica de la Uasd y sus depencias en la Generadora Edeeste.</t>
  </si>
  <si>
    <t>Consumo de Energía Eléctrica de la Uasd y sus depencias en la Generadora Edesur.</t>
  </si>
  <si>
    <t>FECHA DE PUBLICACiÓN 
Y/O EMISION</t>
  </si>
  <si>
    <t>CUENTAS POR PAGAR A PROVEEDORES  31 DE ENERO 2023</t>
  </si>
  <si>
    <t>B1500047202</t>
  </si>
  <si>
    <t>B1500047161</t>
  </si>
  <si>
    <t>SERV. Y SUMINISTROS EL BOMBILLO, SRL</t>
  </si>
  <si>
    <t>COMPRA DE 2 CAJAS TUBOS LED T8 18W 6500K PARA INTALAR EN LABOUASD</t>
  </si>
  <si>
    <t xml:space="preserve">LA INNOVACION </t>
  </si>
  <si>
    <t>COMPRA DE UN BEBERODAIWA DW-1175 PARA USO FACULTAD DE CIENCIAS</t>
  </si>
  <si>
    <t>B1500026324</t>
  </si>
  <si>
    <t>COMORA DE UNA FUMIGADORA MANUAL Y UN ATOMIZADOR PARA USO DE ORNATO.</t>
  </si>
  <si>
    <t>B1500000070</t>
  </si>
  <si>
    <t>ALLOFICE SOLUTIONS, SRL</t>
  </si>
  <si>
    <t>COMRA DE UNA IMPRESORA MULTIFUNCIONAL LASERJET CF258A PARA USO RECINTO DE SANTIAGO</t>
  </si>
  <si>
    <t>B150001563</t>
  </si>
  <si>
    <t>EDICIONES VALDEZ, SRL</t>
  </si>
  <si>
    <t>B1500000300</t>
  </si>
  <si>
    <t>OSCAR A. RENTA NEGRON, SRL</t>
  </si>
  <si>
    <t>COMPRA DE 1 RIQAS URINALYSIS Y 1 RIQAS HEMATOLOGY PARA USO DE LABOUASD</t>
  </si>
  <si>
    <t>B1500006018</t>
  </si>
  <si>
    <r>
      <t>B</t>
    </r>
    <r>
      <rPr>
        <sz val="12"/>
        <rFont val="Calibri"/>
        <family val="2"/>
      </rPr>
      <t>&amp;F MERCANTIL, SRL</t>
    </r>
  </si>
  <si>
    <t>COMPRA DE MATERIALES DE PLOMERIA PARA USO DE PLANTA FISICA.</t>
  </si>
  <si>
    <t>B1500000563</t>
  </si>
  <si>
    <t>ALPA SERVICE</t>
  </si>
  <si>
    <t>COMPRA DE 300 CAJAS 81/2X14 PARA ARCHIVO MUERTO Y 300 TAPAS PARA CAJS 81/2X14. PARA USO OFINA GENERAL DE ADMISIONES.</t>
  </si>
  <si>
    <t>B1500000011</t>
  </si>
  <si>
    <t>COMPU CARTUCHOS AW S, SRL</t>
  </si>
  <si>
    <t>B1500000077</t>
  </si>
  <si>
    <t>A.I.R COMPUTER GROUP</t>
  </si>
  <si>
    <t>COMPRA DE 32 TONERS DE DIFERENTES IMPRESORAS PARA USO DE DIFERENTES DEPARTAMENTOS.</t>
  </si>
  <si>
    <t>COMPRA DE 16 TONERS DE DIFERENTES IMPRESORAS PARA USO DEPARTAMENTO DE EJECUCION PRESUPUESTARIA</t>
  </si>
  <si>
    <t>B1500000652</t>
  </si>
  <si>
    <t>SERVICIOS DE GRABADOS DE LOGO EN PORTADA DE 315 AGENDAS 2023 DE LQA FACULTAD DE CS. JURIDICAS.</t>
  </si>
  <si>
    <t>B1500000299</t>
  </si>
  <si>
    <t>DIFERENCIA A PAGAR POR SERVICIOS DE GRABADOS DE LOGO EN PORTADA DE 315 AGENDAS 2023 DE LQA FACULTAD DE CS. JURIDICAS.</t>
  </si>
  <si>
    <t>SERV. MARGARITA CABRERA, SRL</t>
  </si>
  <si>
    <t>COMPRA DE 16 MESAS DE COMPUTADORA TOPE DE CRISTAL 24X36 Y 16 SILLAS SECRETARIAL ESPALDAR EN MALLA PARA USO DEL DEPARTAMENTO DE DIGEPLANDI</t>
  </si>
  <si>
    <t>B1500000107</t>
  </si>
  <si>
    <t>COMERCIAL 2MB, SRL</t>
  </si>
  <si>
    <t>COMPRA DE 8 BATERIAS Y 24 GOMAS DE DIFERENTES AROS PARA USO DE TRASNPORTACION Y MECANICA.</t>
  </si>
  <si>
    <t>B1500000210</t>
  </si>
  <si>
    <t>B1500016045</t>
  </si>
  <si>
    <t xml:space="preserve">COMPRA DE 6 COMPUTADORAS COMPLETAS INTEL CORE I5 DE 10MA GENERATION CON UPS Y MONITOR Y 6 SISTEMA DE ALIMENTACION INNINTERRUMPIBLE PARA USO RECINTO DE SANTIAGO. </t>
  </si>
  <si>
    <t>PRODUCTOS QUIMICOS INDUSTRIALES, S.A.S</t>
  </si>
  <si>
    <t>COMPRA DE 120 GALONES DE ABLANDADOR COOR-TREX-3706Y 55 GALONES DE ANTICORROSIVO TIPO COOLANT TOWERTREX 1074 PARA USO GOBERNACION EDIFICIO ADMINISTRATIVO.</t>
  </si>
  <si>
    <t>B1500000247</t>
  </si>
  <si>
    <t>MANTENIMIENTO OPERAC. Y REP. MRO</t>
  </si>
  <si>
    <t>COMPRA DE 110 LLAVIN DE MANUBIO, 16 CAJAS DE LAMPARAS FLUORECENTES DE 32 W 25/1 Y OTROS ARTICULOS DE PLOMERIA Y JARDINERIA PARA SER USADO EN EL EDIFICIO ADMINISTRATIVO.</t>
  </si>
  <si>
    <t>B1500000422</t>
  </si>
  <si>
    <t>DATA IMPORT</t>
  </si>
  <si>
    <t>COMPRA DE 16 REAOSE FANTECH 7.1, 16 MONITORES DELL 19.5¨ 1XVGA, AXDP WIDESCREEN 1600X900 Y CPU DEL SFF 15 3200 MHZ/256 PARA USO DE INFORMATICA.</t>
  </si>
  <si>
    <t>B1500000369</t>
  </si>
  <si>
    <t>PARMIRA VIEW ENTERPRISES, SRL</t>
  </si>
  <si>
    <t>COMPRA DE 5,912 GALOS DE GASOIL OPTIMO PARA USO DE TRANSPORTACION.</t>
  </si>
  <si>
    <t>B1500000548</t>
  </si>
  <si>
    <t xml:space="preserve">COMPRA DE 6000 GALONES DE GASOIL OPTIMO Y 2000 GALONES GASOLINA PREMIUM PARA USO DE TRANSPORTACION </t>
  </si>
  <si>
    <t>B1500002996</t>
  </si>
  <si>
    <t>RT SOLUCION SERVICE</t>
  </si>
  <si>
    <t>COMPRA DE 20 TONERS PARA DIFERENTES IMPRESORAS PARA USO DE LA GERENCIA FINANCIERA.</t>
  </si>
  <si>
    <t>B1500000151</t>
  </si>
  <si>
    <t>COMPRA DE 1 IMPRESORA HP LASERJET PRO 400 MULTIFUNCIONAL Y 1 IMPRESORA HP LASERJET ENTERPRISE M528DN PARA USO DE LA RECTORIA.</t>
  </si>
  <si>
    <t>B1500003521</t>
  </si>
  <si>
    <t>GEMORO SOLUTIONS RD, SRL</t>
  </si>
  <si>
    <t>B1500000090</t>
  </si>
  <si>
    <t>COMPRA DE 350 ABRO AMERINCAN MOTOR OIL ACEITE SAE, 143 MOVIL SPER ACEITE 10W40 Y 46 OPTIMUS LUBRICANTES ACEITE 85W 140 PARA ALNACEN DE SUMINISTRO.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</si>
</sst>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43" fontId="0" fillId="0" borderId="2" xfId="0" applyNumberFormat="1" applyBorder="1"/>
    <xf numFmtId="43" fontId="0" fillId="0" borderId="0" xfId="0" applyNumberFormat="1"/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0" fillId="0" borderId="2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vertical="center"/>
    </xf>
    <xf numFmtId="43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right" vertical="center"/>
    </xf>
    <xf numFmtId="4" fontId="9" fillId="3" borderId="2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2064954</xdr:colOff>
      <xdr:row>0</xdr:row>
      <xdr:rowOff>0</xdr:rowOff>
    </xdr:from>
    <xdr:to>
      <xdr:col>1</xdr:col>
      <xdr:colOff>2611054</xdr:colOff>
      <xdr:row>4</xdr:row>
      <xdr:rowOff>124153</xdr:rowOff>
    </xdr:to>
    <xdr:pic>
      <xdr:nvPicPr>
        <xdr:cNvPr id="2" name="Imagen 1" descr="UASDbla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27179" y="0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56"/>
  <sheetViews>
    <sheetView tabSelected="1" topLeftCell="B39" workbookViewId="0">
      <selection activeCell="H4" sqref="H4"/>
    </sheetView>
  </sheetViews>
  <sheetFormatPr baseColWidth="10" defaultRowHeight="15"/>
  <cols>
    <col min="1" max="1" width="42.85546875" style="25" customWidth="1"/>
    <col min="2" max="2" width="44.85546875" customWidth="1"/>
    <col min="3" max="3" width="14.140625" customWidth="1"/>
    <col min="4" max="4" width="22.5703125" style="43" customWidth="1"/>
    <col min="5" max="5" width="21.140625" style="47" customWidth="1"/>
    <col min="6" max="6" width="18.85546875" customWidth="1"/>
    <col min="7" max="7" width="16.85546875" customWidth="1"/>
    <col min="8" max="8" width="17.28515625" style="20" customWidth="1"/>
    <col min="9" max="9" width="23.5703125" style="26" customWidth="1"/>
  </cols>
  <sheetData>
    <row r="3" spans="1:9">
      <c r="D3" s="38" t="s">
        <v>12</v>
      </c>
    </row>
    <row r="4" spans="1:9">
      <c r="D4" s="39" t="s">
        <v>13</v>
      </c>
    </row>
    <row r="5" spans="1:9">
      <c r="D5" s="38" t="s">
        <v>26</v>
      </c>
    </row>
    <row r="6" spans="1:9">
      <c r="D6" s="40" t="s">
        <v>14</v>
      </c>
    </row>
    <row r="7" spans="1:9">
      <c r="A7" s="62" t="s">
        <v>46</v>
      </c>
      <c r="B7" s="62"/>
      <c r="C7" s="62"/>
      <c r="D7" s="62"/>
      <c r="E7" s="62"/>
      <c r="F7" s="62"/>
      <c r="G7" s="62"/>
      <c r="H7" s="62"/>
      <c r="I7" s="62"/>
    </row>
    <row r="8" spans="1:9">
      <c r="A8" s="62" t="s">
        <v>0</v>
      </c>
      <c r="B8" s="62"/>
      <c r="C8" s="62"/>
      <c r="D8" s="62"/>
      <c r="E8" s="62"/>
      <c r="F8" s="62"/>
      <c r="G8" s="62"/>
      <c r="H8" s="62"/>
      <c r="I8" s="62"/>
    </row>
    <row r="9" spans="1:9" ht="15.75" thickBot="1"/>
    <row r="10" spans="1:9" ht="33" customHeight="1">
      <c r="A10" s="33" t="s">
        <v>1</v>
      </c>
      <c r="B10" s="32" t="s">
        <v>2</v>
      </c>
      <c r="C10" s="32" t="s">
        <v>3</v>
      </c>
      <c r="D10" s="44" t="s">
        <v>45</v>
      </c>
      <c r="E10" s="31" t="s">
        <v>4</v>
      </c>
      <c r="F10" s="32" t="s">
        <v>5</v>
      </c>
      <c r="G10" s="2" t="s">
        <v>6</v>
      </c>
      <c r="H10" s="34" t="s">
        <v>7</v>
      </c>
      <c r="I10" s="2" t="s">
        <v>36</v>
      </c>
    </row>
    <row r="11" spans="1:9" ht="33" customHeight="1">
      <c r="A11" s="19" t="s">
        <v>15</v>
      </c>
      <c r="B11" s="11" t="s">
        <v>44</v>
      </c>
      <c r="C11" s="18" t="s">
        <v>22</v>
      </c>
      <c r="D11" s="15">
        <v>44957</v>
      </c>
      <c r="E11" s="22">
        <v>11921853.140000001</v>
      </c>
      <c r="F11" s="7"/>
      <c r="G11" s="8"/>
      <c r="H11" s="23">
        <f>+E11</f>
        <v>11921853.140000001</v>
      </c>
      <c r="I11" s="27" t="s">
        <v>8</v>
      </c>
    </row>
    <row r="12" spans="1:9" ht="36.75" customHeight="1">
      <c r="A12" s="16" t="s">
        <v>16</v>
      </c>
      <c r="B12" s="11" t="s">
        <v>43</v>
      </c>
      <c r="C12" s="18" t="s">
        <v>22</v>
      </c>
      <c r="D12" s="37">
        <v>44945</v>
      </c>
      <c r="E12" s="23">
        <v>1130483.71</v>
      </c>
      <c r="F12" s="23"/>
      <c r="G12" s="8"/>
      <c r="H12" s="23">
        <f>+E12</f>
        <v>1130483.71</v>
      </c>
      <c r="I12" s="27" t="s">
        <v>8</v>
      </c>
    </row>
    <row r="13" spans="1:9" ht="30.75" customHeight="1">
      <c r="A13" s="19" t="s">
        <v>17</v>
      </c>
      <c r="B13" s="11" t="s">
        <v>42</v>
      </c>
      <c r="C13" s="18" t="s">
        <v>22</v>
      </c>
      <c r="D13" s="37">
        <v>44932</v>
      </c>
      <c r="E13" s="23">
        <v>3567282.44</v>
      </c>
      <c r="F13" s="10"/>
      <c r="G13" s="8"/>
      <c r="H13" s="23">
        <f t="shared" ref="H13:H40" si="0">+E13</f>
        <v>3567282.44</v>
      </c>
      <c r="I13" s="27" t="s">
        <v>8</v>
      </c>
    </row>
    <row r="14" spans="1:9" ht="34.5" customHeight="1">
      <c r="A14" s="17" t="s">
        <v>18</v>
      </c>
      <c r="B14" s="12" t="s">
        <v>41</v>
      </c>
      <c r="C14" s="18" t="s">
        <v>22</v>
      </c>
      <c r="D14" s="37">
        <v>44954</v>
      </c>
      <c r="E14" s="23">
        <v>2379091.15</v>
      </c>
      <c r="F14" s="10"/>
      <c r="G14" s="8"/>
      <c r="H14" s="23">
        <f>+E14</f>
        <v>2379091.15</v>
      </c>
      <c r="I14" s="27" t="s">
        <v>8</v>
      </c>
    </row>
    <row r="15" spans="1:9" ht="30">
      <c r="A15" s="16" t="s">
        <v>19</v>
      </c>
      <c r="B15" s="12" t="s">
        <v>20</v>
      </c>
      <c r="C15" s="18" t="s">
        <v>22</v>
      </c>
      <c r="D15" s="37">
        <v>44927</v>
      </c>
      <c r="E15" s="23">
        <v>77912</v>
      </c>
      <c r="F15" s="10"/>
      <c r="G15" s="8"/>
      <c r="H15" s="23">
        <f t="shared" si="0"/>
        <v>77912</v>
      </c>
      <c r="I15" s="27" t="s">
        <v>8</v>
      </c>
    </row>
    <row r="16" spans="1:9" ht="30">
      <c r="A16" s="30" t="s">
        <v>21</v>
      </c>
      <c r="B16" s="12" t="s">
        <v>40</v>
      </c>
      <c r="C16" s="18" t="s">
        <v>48</v>
      </c>
      <c r="D16" s="37">
        <v>44941</v>
      </c>
      <c r="E16" s="23">
        <v>83155.44</v>
      </c>
      <c r="F16" s="10"/>
      <c r="G16" s="8"/>
      <c r="H16" s="23">
        <f t="shared" si="0"/>
        <v>83155.44</v>
      </c>
      <c r="I16" s="27" t="s">
        <v>8</v>
      </c>
    </row>
    <row r="17" spans="1:9" ht="30">
      <c r="A17" s="30" t="s">
        <v>21</v>
      </c>
      <c r="B17" s="12" t="s">
        <v>39</v>
      </c>
      <c r="C17" s="18" t="s">
        <v>47</v>
      </c>
      <c r="D17" s="37">
        <v>44941</v>
      </c>
      <c r="E17" s="23">
        <v>27387.06</v>
      </c>
      <c r="F17" s="10"/>
      <c r="G17" s="8"/>
      <c r="H17" s="23">
        <f t="shared" si="0"/>
        <v>27387.06</v>
      </c>
      <c r="I17" s="27" t="s">
        <v>8</v>
      </c>
    </row>
    <row r="18" spans="1:9" ht="29.25" customHeight="1">
      <c r="A18" s="30" t="s">
        <v>23</v>
      </c>
      <c r="B18" s="29" t="s">
        <v>38</v>
      </c>
      <c r="C18" s="18" t="s">
        <v>22</v>
      </c>
      <c r="D18" s="37">
        <v>44933</v>
      </c>
      <c r="E18" s="23">
        <v>886704.2</v>
      </c>
      <c r="F18" s="10"/>
      <c r="G18" s="8"/>
      <c r="H18" s="23">
        <f t="shared" si="0"/>
        <v>886704.2</v>
      </c>
      <c r="I18" s="27" t="s">
        <v>8</v>
      </c>
    </row>
    <row r="19" spans="1:9" ht="36" customHeight="1">
      <c r="A19" s="53" t="s">
        <v>49</v>
      </c>
      <c r="B19" s="29" t="s">
        <v>50</v>
      </c>
      <c r="C19" s="56" t="s">
        <v>35</v>
      </c>
      <c r="D19" s="45">
        <v>44943</v>
      </c>
      <c r="E19" s="57">
        <v>10832.4</v>
      </c>
      <c r="F19" s="10"/>
      <c r="G19" s="8"/>
      <c r="H19" s="23">
        <f t="shared" si="0"/>
        <v>10832.4</v>
      </c>
      <c r="I19" s="27" t="s">
        <v>8</v>
      </c>
    </row>
    <row r="20" spans="1:9" ht="49.5" customHeight="1">
      <c r="A20" s="53" t="s">
        <v>51</v>
      </c>
      <c r="B20" s="29" t="s">
        <v>52</v>
      </c>
      <c r="C20" s="54" t="s">
        <v>53</v>
      </c>
      <c r="D20" s="55">
        <v>44937</v>
      </c>
      <c r="E20" s="58">
        <v>14450</v>
      </c>
      <c r="F20" s="10"/>
      <c r="G20" s="8"/>
      <c r="H20" s="23">
        <f t="shared" si="0"/>
        <v>14450</v>
      </c>
      <c r="I20" s="27" t="s">
        <v>8</v>
      </c>
    </row>
    <row r="21" spans="1:9" ht="38.25" customHeight="1">
      <c r="A21" s="53" t="s">
        <v>34</v>
      </c>
      <c r="B21" s="29" t="s">
        <v>54</v>
      </c>
      <c r="C21" s="54" t="s">
        <v>55</v>
      </c>
      <c r="D21" s="55">
        <v>44945</v>
      </c>
      <c r="E21" s="57">
        <v>15340</v>
      </c>
      <c r="F21" s="7"/>
      <c r="G21" s="8"/>
      <c r="H21" s="23">
        <f t="shared" si="0"/>
        <v>15340</v>
      </c>
      <c r="I21" s="27" t="s">
        <v>8</v>
      </c>
    </row>
    <row r="22" spans="1:9" ht="42.75" customHeight="1">
      <c r="A22" s="53" t="s">
        <v>56</v>
      </c>
      <c r="B22" s="29" t="s">
        <v>57</v>
      </c>
      <c r="C22" s="56" t="s">
        <v>58</v>
      </c>
      <c r="D22" s="45">
        <v>44944</v>
      </c>
      <c r="E22" s="57">
        <v>27000</v>
      </c>
      <c r="F22" s="7"/>
      <c r="G22" s="8"/>
      <c r="H22" s="23">
        <f t="shared" si="0"/>
        <v>27000</v>
      </c>
      <c r="I22" s="27" t="s">
        <v>8</v>
      </c>
    </row>
    <row r="23" spans="1:9" ht="41.25" customHeight="1">
      <c r="A23" s="53" t="s">
        <v>59</v>
      </c>
      <c r="B23" s="29" t="s">
        <v>76</v>
      </c>
      <c r="C23" s="56" t="s">
        <v>77</v>
      </c>
      <c r="D23" s="45">
        <v>44942</v>
      </c>
      <c r="E23" s="57">
        <v>178416</v>
      </c>
      <c r="F23" s="7"/>
      <c r="G23" s="8"/>
      <c r="H23" s="23">
        <f t="shared" si="0"/>
        <v>178416</v>
      </c>
      <c r="I23" s="27" t="s">
        <v>8</v>
      </c>
    </row>
    <row r="24" spans="1:9" ht="42" customHeight="1">
      <c r="A24" s="53" t="s">
        <v>61</v>
      </c>
      <c r="B24" s="29" t="s">
        <v>62</v>
      </c>
      <c r="C24" s="56" t="s">
        <v>63</v>
      </c>
      <c r="D24" s="45">
        <v>44943</v>
      </c>
      <c r="E24" s="57">
        <v>113914.45</v>
      </c>
      <c r="F24" s="7"/>
      <c r="G24" s="8"/>
      <c r="H24" s="23">
        <f t="shared" si="0"/>
        <v>113914.45</v>
      </c>
      <c r="I24" s="27" t="s">
        <v>8</v>
      </c>
    </row>
    <row r="25" spans="1:9" ht="50.25" customHeight="1">
      <c r="A25" s="53" t="s">
        <v>64</v>
      </c>
      <c r="B25" s="29" t="s">
        <v>65</v>
      </c>
      <c r="C25" s="56" t="s">
        <v>66</v>
      </c>
      <c r="D25" s="45">
        <v>44931</v>
      </c>
      <c r="E25" s="57">
        <v>77618.09</v>
      </c>
      <c r="F25" s="7"/>
      <c r="G25" s="8"/>
      <c r="H25" s="23">
        <f t="shared" si="0"/>
        <v>77618.09</v>
      </c>
      <c r="I25" s="27" t="s">
        <v>8</v>
      </c>
    </row>
    <row r="26" spans="1:9" ht="58.5" customHeight="1">
      <c r="A26" s="53" t="s">
        <v>67</v>
      </c>
      <c r="B26" s="29" t="s">
        <v>68</v>
      </c>
      <c r="C26" s="56" t="s">
        <v>69</v>
      </c>
      <c r="D26" s="45">
        <v>44952</v>
      </c>
      <c r="E26" s="57">
        <v>99120</v>
      </c>
      <c r="F26" s="7"/>
      <c r="G26" s="8"/>
      <c r="H26" s="23">
        <f t="shared" si="0"/>
        <v>99120</v>
      </c>
      <c r="I26" s="27" t="s">
        <v>8</v>
      </c>
    </row>
    <row r="27" spans="1:9" ht="45" customHeight="1">
      <c r="A27" s="53" t="s">
        <v>70</v>
      </c>
      <c r="B27" s="29" t="s">
        <v>73</v>
      </c>
      <c r="C27" s="56" t="s">
        <v>71</v>
      </c>
      <c r="D27" s="45">
        <v>44944</v>
      </c>
      <c r="E27" s="57">
        <v>125552</v>
      </c>
      <c r="F27" s="7"/>
      <c r="G27" s="8"/>
      <c r="H27" s="23">
        <f t="shared" si="0"/>
        <v>125552</v>
      </c>
      <c r="I27" s="27" t="s">
        <v>8</v>
      </c>
    </row>
    <row r="28" spans="1:9" ht="59.25" customHeight="1">
      <c r="A28" s="53" t="s">
        <v>72</v>
      </c>
      <c r="B28" s="29" t="s">
        <v>74</v>
      </c>
      <c r="C28" s="56" t="s">
        <v>75</v>
      </c>
      <c r="D28" s="45">
        <v>44937</v>
      </c>
      <c r="E28" s="57">
        <v>159654</v>
      </c>
      <c r="F28" s="7"/>
      <c r="G28" s="8"/>
      <c r="H28" s="23">
        <f t="shared" si="0"/>
        <v>159654</v>
      </c>
      <c r="I28" s="27" t="s">
        <v>8</v>
      </c>
    </row>
    <row r="29" spans="1:9" ht="58.5" customHeight="1">
      <c r="A29" s="53" t="s">
        <v>59</v>
      </c>
      <c r="B29" s="29" t="s">
        <v>78</v>
      </c>
      <c r="C29" s="56" t="s">
        <v>60</v>
      </c>
      <c r="D29" s="45">
        <v>44942</v>
      </c>
      <c r="E29" s="57">
        <v>37170</v>
      </c>
      <c r="F29" s="7"/>
      <c r="G29" s="8"/>
      <c r="H29" s="23">
        <f t="shared" si="0"/>
        <v>37170</v>
      </c>
      <c r="I29" s="27" t="s">
        <v>8</v>
      </c>
    </row>
    <row r="30" spans="1:9" ht="61.5" customHeight="1">
      <c r="A30" s="53" t="s">
        <v>79</v>
      </c>
      <c r="B30" s="29" t="s">
        <v>80</v>
      </c>
      <c r="C30" s="56" t="s">
        <v>81</v>
      </c>
      <c r="D30" s="45">
        <v>44939</v>
      </c>
      <c r="E30" s="57">
        <v>205074.56</v>
      </c>
      <c r="F30" s="7"/>
      <c r="G30" s="8"/>
      <c r="H30" s="23">
        <f t="shared" si="0"/>
        <v>205074.56</v>
      </c>
      <c r="I30" s="27" t="s">
        <v>8</v>
      </c>
    </row>
    <row r="31" spans="1:9" ht="54" customHeight="1">
      <c r="A31" s="53" t="s">
        <v>82</v>
      </c>
      <c r="B31" s="29" t="s">
        <v>83</v>
      </c>
      <c r="C31" s="56" t="s">
        <v>84</v>
      </c>
      <c r="D31" s="45">
        <v>44952</v>
      </c>
      <c r="E31" s="57">
        <v>306398.8</v>
      </c>
      <c r="F31" s="7"/>
      <c r="G31" s="8"/>
      <c r="H31" s="23">
        <f t="shared" si="0"/>
        <v>306398.8</v>
      </c>
      <c r="I31" s="27" t="s">
        <v>8</v>
      </c>
    </row>
    <row r="32" spans="1:9" ht="76.5" customHeight="1">
      <c r="A32" s="53" t="s">
        <v>32</v>
      </c>
      <c r="B32" s="29" t="s">
        <v>86</v>
      </c>
      <c r="C32" s="56" t="s">
        <v>85</v>
      </c>
      <c r="D32" s="45">
        <v>44944</v>
      </c>
      <c r="E32" s="57">
        <v>345391.01</v>
      </c>
      <c r="F32" s="7"/>
      <c r="G32" s="8"/>
      <c r="H32" s="23">
        <f t="shared" si="0"/>
        <v>345391.01</v>
      </c>
      <c r="I32" s="27" t="s">
        <v>8</v>
      </c>
    </row>
    <row r="33" spans="1:9" ht="63.75" customHeight="1">
      <c r="A33" s="53" t="s">
        <v>87</v>
      </c>
      <c r="B33" s="29" t="s">
        <v>88</v>
      </c>
      <c r="C33" s="56" t="s">
        <v>89</v>
      </c>
      <c r="D33" s="45">
        <v>44944</v>
      </c>
      <c r="E33" s="57">
        <v>475233.5</v>
      </c>
      <c r="F33" s="7"/>
      <c r="G33" s="8"/>
      <c r="H33" s="23">
        <f t="shared" si="0"/>
        <v>475233.5</v>
      </c>
      <c r="I33" s="27" t="s">
        <v>8</v>
      </c>
    </row>
    <row r="34" spans="1:9" ht="72" customHeight="1">
      <c r="A34" s="53" t="s">
        <v>90</v>
      </c>
      <c r="B34" s="29" t="s">
        <v>91</v>
      </c>
      <c r="C34" s="56" t="s">
        <v>92</v>
      </c>
      <c r="D34" s="45">
        <v>44950</v>
      </c>
      <c r="E34" s="57">
        <v>877094</v>
      </c>
      <c r="F34" s="7"/>
      <c r="G34" s="8"/>
      <c r="H34" s="23">
        <f t="shared" si="0"/>
        <v>877094</v>
      </c>
      <c r="I34" s="27" t="s">
        <v>8</v>
      </c>
    </row>
    <row r="35" spans="1:9" ht="67.5" customHeight="1">
      <c r="A35" s="53" t="s">
        <v>93</v>
      </c>
      <c r="B35" s="29" t="s">
        <v>94</v>
      </c>
      <c r="C35" s="56" t="s">
        <v>95</v>
      </c>
      <c r="D35" s="45">
        <v>44940</v>
      </c>
      <c r="E35" s="57">
        <v>1037520</v>
      </c>
      <c r="F35" s="7"/>
      <c r="G35" s="8"/>
      <c r="H35" s="23">
        <f t="shared" si="0"/>
        <v>1037520</v>
      </c>
      <c r="I35" s="27" t="s">
        <v>8</v>
      </c>
    </row>
    <row r="36" spans="1:9" ht="54" customHeight="1">
      <c r="A36" s="53" t="s">
        <v>96</v>
      </c>
      <c r="B36" s="29" t="s">
        <v>97</v>
      </c>
      <c r="C36" s="56" t="s">
        <v>98</v>
      </c>
      <c r="D36" s="45">
        <v>44957</v>
      </c>
      <c r="E36" s="57">
        <v>1307143</v>
      </c>
      <c r="F36" s="7"/>
      <c r="G36" s="8"/>
      <c r="H36" s="23">
        <f t="shared" si="0"/>
        <v>1307143</v>
      </c>
      <c r="I36" s="27" t="s">
        <v>8</v>
      </c>
    </row>
    <row r="37" spans="1:9" ht="54" customHeight="1">
      <c r="A37" s="30" t="s">
        <v>33</v>
      </c>
      <c r="B37" s="29" t="s">
        <v>99</v>
      </c>
      <c r="C37" s="18" t="s">
        <v>100</v>
      </c>
      <c r="D37" s="45">
        <v>44939</v>
      </c>
      <c r="E37" s="57">
        <v>1888800</v>
      </c>
      <c r="F37" s="7"/>
      <c r="G37" s="8"/>
      <c r="H37" s="23">
        <f t="shared" si="0"/>
        <v>1888800</v>
      </c>
      <c r="I37" s="27" t="s">
        <v>8</v>
      </c>
    </row>
    <row r="38" spans="1:9" ht="40.5" customHeight="1">
      <c r="A38" s="53" t="s">
        <v>101</v>
      </c>
      <c r="B38" s="29" t="s">
        <v>102</v>
      </c>
      <c r="C38" s="56" t="s">
        <v>103</v>
      </c>
      <c r="D38" s="45">
        <v>44938</v>
      </c>
      <c r="E38" s="57">
        <v>117528</v>
      </c>
      <c r="F38" s="7"/>
      <c r="G38" s="8"/>
      <c r="H38" s="23">
        <f t="shared" si="0"/>
        <v>117528</v>
      </c>
      <c r="I38" s="27" t="s">
        <v>8</v>
      </c>
    </row>
    <row r="39" spans="1:9" ht="51" customHeight="1">
      <c r="A39" s="53" t="s">
        <v>27</v>
      </c>
      <c r="B39" s="29" t="s">
        <v>104</v>
      </c>
      <c r="C39" s="56" t="s">
        <v>105</v>
      </c>
      <c r="D39" s="45">
        <v>44950</v>
      </c>
      <c r="E39" s="57">
        <v>147108.24</v>
      </c>
      <c r="F39" s="7"/>
      <c r="G39" s="8"/>
      <c r="H39" s="23">
        <f t="shared" si="0"/>
        <v>147108.24</v>
      </c>
      <c r="I39" s="27" t="s">
        <v>8</v>
      </c>
    </row>
    <row r="40" spans="1:9" ht="56.25" customHeight="1">
      <c r="A40" s="53" t="s">
        <v>106</v>
      </c>
      <c r="B40" s="29" t="s">
        <v>108</v>
      </c>
      <c r="C40" s="56" t="s">
        <v>107</v>
      </c>
      <c r="D40" s="45">
        <v>44939</v>
      </c>
      <c r="E40" s="57">
        <v>194947.8</v>
      </c>
      <c r="F40" s="7"/>
      <c r="G40" s="8"/>
      <c r="H40" s="23">
        <f t="shared" si="0"/>
        <v>194947.8</v>
      </c>
      <c r="I40" s="27" t="s">
        <v>8</v>
      </c>
    </row>
    <row r="41" spans="1:9" s="4" customFormat="1" ht="15" customHeight="1">
      <c r="A41" s="1" t="s">
        <v>9</v>
      </c>
      <c r="B41" s="1" t="s">
        <v>37</v>
      </c>
      <c r="C41" s="1"/>
      <c r="D41" s="32"/>
      <c r="E41" s="48">
        <f>SUM(E11:E40)</f>
        <v>27835174.989999998</v>
      </c>
      <c r="F41" s="3">
        <f>SUM(F11:F18)</f>
        <v>0</v>
      </c>
      <c r="G41" s="3">
        <f>SUM(G11:G18)</f>
        <v>0</v>
      </c>
      <c r="H41" s="21">
        <f>SUM(E41:G41)</f>
        <v>27835174.989999998</v>
      </c>
      <c r="I41" s="1"/>
    </row>
    <row r="42" spans="1:9" s="4" customFormat="1" ht="15" customHeight="1">
      <c r="A42" s="49"/>
      <c r="B42" s="49"/>
      <c r="C42" s="49"/>
      <c r="D42" s="38"/>
      <c r="E42" s="50"/>
      <c r="F42" s="51"/>
      <c r="G42" s="51"/>
      <c r="H42" s="52"/>
      <c r="I42" s="49"/>
    </row>
    <row r="43" spans="1:9" s="4" customFormat="1" ht="15" customHeight="1">
      <c r="A43" s="49"/>
      <c r="B43" s="49"/>
      <c r="C43" s="49"/>
      <c r="D43" s="38"/>
      <c r="E43" s="50"/>
      <c r="F43" s="51"/>
      <c r="G43" s="51"/>
      <c r="H43" s="52"/>
      <c r="I43" s="49"/>
    </row>
    <row r="44" spans="1:9" s="4" customFormat="1" ht="15" customHeight="1">
      <c r="A44" s="49"/>
      <c r="B44" s="49"/>
      <c r="C44" s="49"/>
      <c r="D44" s="38"/>
      <c r="E44" s="50"/>
      <c r="F44" s="51"/>
      <c r="G44" s="51"/>
      <c r="H44" s="52"/>
      <c r="I44" s="49"/>
    </row>
    <row r="46" spans="1:9" ht="15.75">
      <c r="A46" s="61" t="s">
        <v>10</v>
      </c>
      <c r="B46" s="61"/>
      <c r="C46" s="5"/>
      <c r="D46" s="39"/>
      <c r="F46" s="5"/>
      <c r="G46" s="63" t="s">
        <v>11</v>
      </c>
      <c r="H46" s="63"/>
      <c r="I46" s="63"/>
    </row>
    <row r="47" spans="1:9" ht="15.75">
      <c r="A47" s="6"/>
      <c r="B47" s="6"/>
      <c r="C47" s="5"/>
      <c r="D47" s="39"/>
    </row>
    <row r="48" spans="1:9" ht="15.75">
      <c r="A48" s="61"/>
      <c r="B48" s="61"/>
      <c r="C48" s="5"/>
      <c r="D48" s="39"/>
      <c r="F48" s="5"/>
      <c r="G48" s="61"/>
      <c r="H48" s="61"/>
      <c r="I48" s="61"/>
    </row>
    <row r="49" spans="1:9" ht="15.75" customHeight="1">
      <c r="A49" s="35" t="s">
        <v>29</v>
      </c>
      <c r="B49" s="35"/>
      <c r="C49" s="35"/>
      <c r="D49" s="41"/>
      <c r="E49" s="41"/>
      <c r="F49" s="35"/>
      <c r="G49" s="35"/>
      <c r="H49" s="35" t="s">
        <v>30</v>
      </c>
      <c r="I49" s="35"/>
    </row>
    <row r="50" spans="1:9" ht="15.75">
      <c r="A50" s="14" t="s">
        <v>24</v>
      </c>
      <c r="B50" s="13"/>
      <c r="C50" s="13"/>
      <c r="D50" s="42"/>
      <c r="E50" s="46"/>
      <c r="F50" s="13"/>
      <c r="G50" s="13"/>
      <c r="H50" s="36" t="s">
        <v>31</v>
      </c>
      <c r="I50" s="28"/>
    </row>
    <row r="51" spans="1:9" ht="15.75">
      <c r="A51" s="13"/>
      <c r="B51" s="13"/>
      <c r="C51" s="13"/>
      <c r="D51" s="42"/>
      <c r="E51" s="46"/>
      <c r="F51" s="13"/>
      <c r="G51" s="13"/>
      <c r="H51" s="24"/>
      <c r="I51" s="28"/>
    </row>
    <row r="52" spans="1:9" ht="15.75">
      <c r="A52" s="13"/>
      <c r="B52" s="13"/>
      <c r="C52" s="13"/>
      <c r="D52" s="42"/>
      <c r="E52" s="46"/>
      <c r="F52" s="13"/>
      <c r="G52" s="13"/>
      <c r="H52" s="24"/>
      <c r="I52" s="28"/>
    </row>
    <row r="53" spans="1:9" ht="15.75">
      <c r="A53" s="59" t="s">
        <v>28</v>
      </c>
      <c r="B53" s="59"/>
      <c r="C53" s="59"/>
      <c r="D53" s="59"/>
      <c r="E53" s="59"/>
      <c r="F53" s="59"/>
      <c r="G53" s="59"/>
      <c r="H53" s="59"/>
      <c r="I53" s="59"/>
    </row>
    <row r="54" spans="1:9" ht="15.75">
      <c r="A54" s="60" t="s">
        <v>25</v>
      </c>
      <c r="B54" s="60"/>
      <c r="C54" s="60"/>
      <c r="D54" s="60"/>
      <c r="E54" s="60"/>
      <c r="F54" s="60"/>
      <c r="G54" s="60"/>
      <c r="H54" s="60"/>
      <c r="I54" s="60"/>
    </row>
    <row r="55" spans="1:9" ht="15.75">
      <c r="A55" s="61"/>
      <c r="B55" s="61"/>
      <c r="C55" s="61"/>
      <c r="D55" s="61"/>
      <c r="E55" s="61"/>
      <c r="F55" s="61"/>
      <c r="G55" s="61"/>
      <c r="H55" s="61"/>
      <c r="I55" s="61"/>
    </row>
    <row r="56" spans="1:9">
      <c r="G56" s="9"/>
    </row>
  </sheetData>
  <mergeCells count="9">
    <mergeCell ref="A53:I53"/>
    <mergeCell ref="A54:I54"/>
    <mergeCell ref="A55:I55"/>
    <mergeCell ref="A7:I7"/>
    <mergeCell ref="A8:I8"/>
    <mergeCell ref="A46:B46"/>
    <mergeCell ref="G46:I46"/>
    <mergeCell ref="A48:B48"/>
    <mergeCell ref="G48:I48"/>
  </mergeCells>
  <pageMargins left="0.25" right="0.25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e99cg50</cp:lastModifiedBy>
  <cp:lastPrinted>2023-02-14T18:24:18Z</cp:lastPrinted>
  <dcterms:created xsi:type="dcterms:W3CDTF">2021-12-06T11:44:16Z</dcterms:created>
  <dcterms:modified xsi:type="dcterms:W3CDTF">2023-02-21T19:40:03Z</dcterms:modified>
</cp:coreProperties>
</file>